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2. Normality test\"/>
    </mc:Choice>
  </mc:AlternateContent>
  <bookViews>
    <workbookView xWindow="0" yWindow="0" windowWidth="19200" windowHeight="6500" activeTab="3"/>
  </bookViews>
  <sheets>
    <sheet name="คำชี้แจง" sheetId="5" r:id="rId1"/>
    <sheet name="Data" sheetId="1" r:id="rId2"/>
    <sheet name="Analysis" sheetId="6" state="veryHidden" r:id="rId3"/>
    <sheet name="Result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8" i="6"/>
  <c r="AH1007" i="6" l="1"/>
  <c r="AH1006" i="6"/>
  <c r="AN1006" i="6" s="1"/>
  <c r="AH1005" i="6"/>
  <c r="AH1004" i="6"/>
  <c r="AH1003" i="6"/>
  <c r="AN1003" i="6" s="1"/>
  <c r="AH1002" i="6"/>
  <c r="AH1001" i="6"/>
  <c r="AN1001" i="6" s="1"/>
  <c r="AH1000" i="6"/>
  <c r="AH999" i="6"/>
  <c r="AN999" i="6" s="1"/>
  <c r="AH998" i="6"/>
  <c r="AH997" i="6"/>
  <c r="AH996" i="6"/>
  <c r="AM996" i="6" s="1"/>
  <c r="AH995" i="6"/>
  <c r="AH994" i="6"/>
  <c r="AH993" i="6"/>
  <c r="AH992" i="6"/>
  <c r="AH991" i="6"/>
  <c r="AH990" i="6"/>
  <c r="AN990" i="6" s="1"/>
  <c r="AH989" i="6"/>
  <c r="AH988" i="6"/>
  <c r="AM988" i="6" s="1"/>
  <c r="AH987" i="6"/>
  <c r="AH986" i="6"/>
  <c r="AH985" i="6"/>
  <c r="AH984" i="6"/>
  <c r="AM984" i="6" s="1"/>
  <c r="AH983" i="6"/>
  <c r="AH982" i="6"/>
  <c r="AM982" i="6" s="1"/>
  <c r="AH981" i="6"/>
  <c r="AH980" i="6"/>
  <c r="AM980" i="6" s="1"/>
  <c r="AH979" i="6"/>
  <c r="AH978" i="6"/>
  <c r="AH977" i="6"/>
  <c r="AH976" i="6"/>
  <c r="AH975" i="6"/>
  <c r="AH974" i="6"/>
  <c r="AN974" i="6" s="1"/>
  <c r="AH973" i="6"/>
  <c r="AH972" i="6"/>
  <c r="AM972" i="6" s="1"/>
  <c r="AH971" i="6"/>
  <c r="AN971" i="6" s="1"/>
  <c r="AH970" i="6"/>
  <c r="AN970" i="6" s="1"/>
  <c r="AH969" i="6"/>
  <c r="AN969" i="6" s="1"/>
  <c r="AH968" i="6"/>
  <c r="AM968" i="6" s="1"/>
  <c r="AH967" i="6"/>
  <c r="AN967" i="6" s="1"/>
  <c r="AH966" i="6"/>
  <c r="AN966" i="6" s="1"/>
  <c r="AH965" i="6"/>
  <c r="AH964" i="6"/>
  <c r="AM964" i="6" s="1"/>
  <c r="AH963" i="6"/>
  <c r="AN963" i="6" s="1"/>
  <c r="AH962" i="6"/>
  <c r="AM962" i="6" s="1"/>
  <c r="AH961" i="6"/>
  <c r="AN961" i="6" s="1"/>
  <c r="AH960" i="6"/>
  <c r="AM960" i="6" s="1"/>
  <c r="AH959" i="6"/>
  <c r="AH958" i="6"/>
  <c r="AM958" i="6" s="1"/>
  <c r="AH957" i="6"/>
  <c r="AM957" i="6" s="1"/>
  <c r="AH956" i="6"/>
  <c r="AH955" i="6"/>
  <c r="AN955" i="6" s="1"/>
  <c r="AH954" i="6"/>
  <c r="AH953" i="6"/>
  <c r="AM953" i="6" s="1"/>
  <c r="AH952" i="6"/>
  <c r="AH951" i="6"/>
  <c r="AH950" i="6"/>
  <c r="AH949" i="6"/>
  <c r="AM949" i="6" s="1"/>
  <c r="AH948" i="6"/>
  <c r="AN948" i="6" s="1"/>
  <c r="AH947" i="6"/>
  <c r="AN947" i="6" s="1"/>
  <c r="AH946" i="6"/>
  <c r="AN946" i="6" s="1"/>
  <c r="AH945" i="6"/>
  <c r="AH944" i="6"/>
  <c r="AH943" i="6"/>
  <c r="AN943" i="6" s="1"/>
  <c r="AH942" i="6"/>
  <c r="AN942" i="6" s="1"/>
  <c r="AH941" i="6"/>
  <c r="AH940" i="6"/>
  <c r="AH939" i="6"/>
  <c r="AN939" i="6" s="1"/>
  <c r="AH938" i="6"/>
  <c r="AN938" i="6" s="1"/>
  <c r="AH937" i="6"/>
  <c r="AH936" i="6"/>
  <c r="AN936" i="6" s="1"/>
  <c r="AH935" i="6"/>
  <c r="AN935" i="6" s="1"/>
  <c r="AH934" i="6"/>
  <c r="AN934" i="6" s="1"/>
  <c r="AH933" i="6"/>
  <c r="AM933" i="6" s="1"/>
  <c r="AH932" i="6"/>
  <c r="AH931" i="6"/>
  <c r="AH930" i="6"/>
  <c r="AH929" i="6"/>
  <c r="AM929" i="6" s="1"/>
  <c r="AH928" i="6"/>
  <c r="AH927" i="6"/>
  <c r="AM927" i="6" s="1"/>
  <c r="AH926" i="6"/>
  <c r="AH925" i="6"/>
  <c r="AH924" i="6"/>
  <c r="AH923" i="6"/>
  <c r="AH922" i="6"/>
  <c r="AN922" i="6" s="1"/>
  <c r="AH921" i="6"/>
  <c r="AM921" i="6" s="1"/>
  <c r="AH920" i="6"/>
  <c r="AH919" i="6"/>
  <c r="AN919" i="6" s="1"/>
  <c r="AH918" i="6"/>
  <c r="AH917" i="6"/>
  <c r="AH916" i="6"/>
  <c r="AH915" i="6"/>
  <c r="AN915" i="6" s="1"/>
  <c r="AH914" i="6"/>
  <c r="AH913" i="6"/>
  <c r="AM913" i="6" s="1"/>
  <c r="AH912" i="6"/>
  <c r="AN912" i="6" s="1"/>
  <c r="AH911" i="6"/>
  <c r="AN911" i="6" s="1"/>
  <c r="AH910" i="6"/>
  <c r="AN910" i="6" s="1"/>
  <c r="AH909" i="6"/>
  <c r="AH908" i="6"/>
  <c r="AH907" i="6"/>
  <c r="AN907" i="6" s="1"/>
  <c r="AH906" i="6"/>
  <c r="AN906" i="6" s="1"/>
  <c r="AH905" i="6"/>
  <c r="AM905" i="6" s="1"/>
  <c r="AH904" i="6"/>
  <c r="AN904" i="6" s="1"/>
  <c r="AH903" i="6"/>
  <c r="AN903" i="6" s="1"/>
  <c r="AH902" i="6"/>
  <c r="AN902" i="6" s="1"/>
  <c r="AH901" i="6"/>
  <c r="AM901" i="6" s="1"/>
  <c r="AH900" i="6"/>
  <c r="AN900" i="6" s="1"/>
  <c r="AH899" i="6"/>
  <c r="AN899" i="6" s="1"/>
  <c r="AH898" i="6"/>
  <c r="AH897" i="6"/>
  <c r="AM897" i="6" s="1"/>
  <c r="AH896" i="6"/>
  <c r="AH895" i="6"/>
  <c r="AN895" i="6" s="1"/>
  <c r="AH894" i="6"/>
  <c r="AN894" i="6" s="1"/>
  <c r="AH893" i="6"/>
  <c r="AH892" i="6"/>
  <c r="AH891" i="6"/>
  <c r="AN891" i="6" s="1"/>
  <c r="AH890" i="6"/>
  <c r="AH889" i="6"/>
  <c r="AM889" i="6" s="1"/>
  <c r="AH888" i="6"/>
  <c r="AH887" i="6"/>
  <c r="AM887" i="6" s="1"/>
  <c r="AH886" i="6"/>
  <c r="AH885" i="6"/>
  <c r="AM885" i="6" s="1"/>
  <c r="AH884" i="6"/>
  <c r="AH883" i="6"/>
  <c r="AM883" i="6" s="1"/>
  <c r="AH882" i="6"/>
  <c r="AH881" i="6"/>
  <c r="AM881" i="6" s="1"/>
  <c r="AH880" i="6"/>
  <c r="AH879" i="6"/>
  <c r="AM879" i="6" s="1"/>
  <c r="AH878" i="6"/>
  <c r="AH877" i="6"/>
  <c r="AM877" i="6" s="1"/>
  <c r="AH876" i="6"/>
  <c r="AH875" i="6"/>
  <c r="AM875" i="6" s="1"/>
  <c r="AH874" i="6"/>
  <c r="AH873" i="6"/>
  <c r="AM873" i="6" s="1"/>
  <c r="AH872" i="6"/>
  <c r="AH871" i="6"/>
  <c r="AM871" i="6" s="1"/>
  <c r="AH870" i="6"/>
  <c r="AH869" i="6"/>
  <c r="AM869" i="6" s="1"/>
  <c r="AH868" i="6"/>
  <c r="AH867" i="6"/>
  <c r="AM867" i="6" s="1"/>
  <c r="AH866" i="6"/>
  <c r="AH865" i="6"/>
  <c r="AM865" i="6" s="1"/>
  <c r="AH864" i="6"/>
  <c r="AH863" i="6"/>
  <c r="AM863" i="6" s="1"/>
  <c r="AH862" i="6"/>
  <c r="AH861" i="6"/>
  <c r="AH860" i="6"/>
  <c r="AH859" i="6"/>
  <c r="AH858" i="6"/>
  <c r="AH857" i="6"/>
  <c r="AH856" i="6"/>
  <c r="AN856" i="6" s="1"/>
  <c r="AH855" i="6"/>
  <c r="AM855" i="6" s="1"/>
  <c r="AH854" i="6"/>
  <c r="AM854" i="6" s="1"/>
  <c r="AH853" i="6"/>
  <c r="AH852" i="6"/>
  <c r="AN852" i="6" s="1"/>
  <c r="AH851" i="6"/>
  <c r="AH850" i="6"/>
  <c r="AM850" i="6" s="1"/>
  <c r="AH849" i="6"/>
  <c r="AM849" i="6" s="1"/>
  <c r="AH848" i="6"/>
  <c r="AH847" i="6"/>
  <c r="AM847" i="6" s="1"/>
  <c r="AH846" i="6"/>
  <c r="AN846" i="6" s="1"/>
  <c r="AH845" i="6"/>
  <c r="AN845" i="6" s="1"/>
  <c r="AH844" i="6"/>
  <c r="AH843" i="6"/>
  <c r="AH842" i="6"/>
  <c r="AH841" i="6"/>
  <c r="AH840" i="6"/>
  <c r="AH839" i="6"/>
  <c r="AM839" i="6" s="1"/>
  <c r="AH838" i="6"/>
  <c r="AN838" i="6" s="1"/>
  <c r="AH837" i="6"/>
  <c r="AM837" i="6" s="1"/>
  <c r="AH836" i="6"/>
  <c r="AN836" i="6" s="1"/>
  <c r="AH835" i="6"/>
  <c r="AM835" i="6" s="1"/>
  <c r="AH834" i="6"/>
  <c r="AM834" i="6" s="1"/>
  <c r="AH833" i="6"/>
  <c r="AM833" i="6" s="1"/>
  <c r="AH832" i="6"/>
  <c r="AN832" i="6" s="1"/>
  <c r="AH831" i="6"/>
  <c r="AH830" i="6"/>
  <c r="AM830" i="6" s="1"/>
  <c r="AH829" i="6"/>
  <c r="AH828" i="6"/>
  <c r="AN828" i="6" s="1"/>
  <c r="AH827" i="6"/>
  <c r="AH826" i="6"/>
  <c r="AH825" i="6"/>
  <c r="AH824" i="6"/>
  <c r="AH823" i="6"/>
  <c r="AH822" i="6"/>
  <c r="AM822" i="6" s="1"/>
  <c r="AH821" i="6"/>
  <c r="AN821" i="6" s="1"/>
  <c r="AH820" i="6"/>
  <c r="AH819" i="6"/>
  <c r="AN819" i="6" s="1"/>
  <c r="AH818" i="6"/>
  <c r="AM818" i="6" s="1"/>
  <c r="AH817" i="6"/>
  <c r="AH816" i="6"/>
  <c r="AN816" i="6" s="1"/>
  <c r="AH815" i="6"/>
  <c r="AH814" i="6"/>
  <c r="AH813" i="6"/>
  <c r="AN813" i="6" s="1"/>
  <c r="AH812" i="6"/>
  <c r="AH811" i="6"/>
  <c r="AH810" i="6"/>
  <c r="AM810" i="6" s="1"/>
  <c r="AH809" i="6"/>
  <c r="AM809" i="6" s="1"/>
  <c r="AH808" i="6"/>
  <c r="AH807" i="6"/>
  <c r="AH806" i="6"/>
  <c r="AH805" i="6"/>
  <c r="AN805" i="6" s="1"/>
  <c r="AH804" i="6"/>
  <c r="AN804" i="6" s="1"/>
  <c r="AH803" i="6"/>
  <c r="AN803" i="6" s="1"/>
  <c r="AH802" i="6"/>
  <c r="AM802" i="6" s="1"/>
  <c r="AH801" i="6"/>
  <c r="AH800" i="6"/>
  <c r="AH799" i="6"/>
  <c r="AN799" i="6" s="1"/>
  <c r="AH798" i="6"/>
  <c r="AM798" i="6" s="1"/>
  <c r="AH797" i="6"/>
  <c r="AN797" i="6" s="1"/>
  <c r="AH796" i="6"/>
  <c r="AN796" i="6" s="1"/>
  <c r="AH795" i="6"/>
  <c r="AN795" i="6" s="1"/>
  <c r="AH794" i="6"/>
  <c r="AH793" i="6"/>
  <c r="AH792" i="6"/>
  <c r="AH791" i="6"/>
  <c r="AN791" i="6" s="1"/>
  <c r="AH790" i="6"/>
  <c r="AM790" i="6" s="1"/>
  <c r="AH789" i="6"/>
  <c r="AN789" i="6" s="1"/>
  <c r="AH788" i="6"/>
  <c r="AN788" i="6" s="1"/>
  <c r="AH787" i="6"/>
  <c r="AN787" i="6" s="1"/>
  <c r="AH786" i="6"/>
  <c r="AH785" i="6"/>
  <c r="AH784" i="6"/>
  <c r="AH783" i="6"/>
  <c r="AN783" i="6" s="1"/>
  <c r="AH782" i="6"/>
  <c r="AM782" i="6" s="1"/>
  <c r="AH781" i="6"/>
  <c r="AN781" i="6" s="1"/>
  <c r="AH780" i="6"/>
  <c r="AN780" i="6" s="1"/>
  <c r="AH779" i="6"/>
  <c r="AN779" i="6" s="1"/>
  <c r="AH778" i="6"/>
  <c r="AN778" i="6" s="1"/>
  <c r="AH777" i="6"/>
  <c r="AM777" i="6" s="1"/>
  <c r="AH776" i="6"/>
  <c r="AN776" i="6" s="1"/>
  <c r="AH775" i="6"/>
  <c r="AN775" i="6" s="1"/>
  <c r="AH774" i="6"/>
  <c r="AH773" i="6"/>
  <c r="AM773" i="6" s="1"/>
  <c r="AH772" i="6"/>
  <c r="AH771" i="6"/>
  <c r="AN771" i="6" s="1"/>
  <c r="AH770" i="6"/>
  <c r="AN770" i="6" s="1"/>
  <c r="AH769" i="6"/>
  <c r="AH768" i="6"/>
  <c r="AH767" i="6"/>
  <c r="AN767" i="6" s="1"/>
  <c r="AH766" i="6"/>
  <c r="AH765" i="6"/>
  <c r="AM765" i="6" s="1"/>
  <c r="AH764" i="6"/>
  <c r="AH763" i="6"/>
  <c r="AN763" i="6" s="1"/>
  <c r="AH762" i="6"/>
  <c r="AH761" i="6"/>
  <c r="AM761" i="6" s="1"/>
  <c r="AH760" i="6"/>
  <c r="AN760" i="6" s="1"/>
  <c r="AH759" i="6"/>
  <c r="AN759" i="6" s="1"/>
  <c r="AH758" i="6"/>
  <c r="AH757" i="6"/>
  <c r="AH756" i="6"/>
  <c r="AN756" i="6" s="1"/>
  <c r="AH755" i="6"/>
  <c r="AN755" i="6" s="1"/>
  <c r="AH754" i="6"/>
  <c r="AN754" i="6" s="1"/>
  <c r="AH753" i="6"/>
  <c r="AH752" i="6"/>
  <c r="AH751" i="6"/>
  <c r="AN751" i="6" s="1"/>
  <c r="AH750" i="6"/>
  <c r="AN750" i="6" s="1"/>
  <c r="AH749" i="6"/>
  <c r="AH748" i="6"/>
  <c r="AH747" i="6"/>
  <c r="AN747" i="6" s="1"/>
  <c r="AH746" i="6"/>
  <c r="AN746" i="6" s="1"/>
  <c r="AH745" i="6"/>
  <c r="AM745" i="6" s="1"/>
  <c r="AH744" i="6"/>
  <c r="AH743" i="6"/>
  <c r="AN743" i="6" s="1"/>
  <c r="AH742" i="6"/>
  <c r="AH741" i="6"/>
  <c r="AH740" i="6"/>
  <c r="AH739" i="6"/>
  <c r="AN739" i="6" s="1"/>
  <c r="AH738" i="6"/>
  <c r="AN738" i="6" s="1"/>
  <c r="AH737" i="6"/>
  <c r="AH736" i="6"/>
  <c r="AN736" i="6" s="1"/>
  <c r="AH735" i="6"/>
  <c r="AN735" i="6" s="1"/>
  <c r="AH734" i="6"/>
  <c r="AN734" i="6" s="1"/>
  <c r="AH733" i="6"/>
  <c r="AM733" i="6" s="1"/>
  <c r="AH732" i="6"/>
  <c r="AN732" i="6" s="1"/>
  <c r="AH731" i="6"/>
  <c r="AN731" i="6" s="1"/>
  <c r="AH730" i="6"/>
  <c r="AH729" i="6"/>
  <c r="AM729" i="6" s="1"/>
  <c r="AH728" i="6"/>
  <c r="AN728" i="6" s="1"/>
  <c r="AH727" i="6"/>
  <c r="AN727" i="6" s="1"/>
  <c r="AH726" i="6"/>
  <c r="AN726" i="6" s="1"/>
  <c r="AH725" i="6"/>
  <c r="AH724" i="6"/>
  <c r="AN724" i="6" s="1"/>
  <c r="AH723" i="6"/>
  <c r="AH722" i="6"/>
  <c r="AH721" i="6"/>
  <c r="AH720" i="6"/>
  <c r="AH719" i="6"/>
  <c r="AH718" i="6"/>
  <c r="AN718" i="6" s="1"/>
  <c r="AH717" i="6"/>
  <c r="AH716" i="6"/>
  <c r="AN716" i="6" s="1"/>
  <c r="AH715" i="6"/>
  <c r="AM715" i="6" s="1"/>
  <c r="AH714" i="6"/>
  <c r="AH713" i="6"/>
  <c r="AM713" i="6" s="1"/>
  <c r="AH712" i="6"/>
  <c r="AH711" i="6"/>
  <c r="AM711" i="6" s="1"/>
  <c r="AH710" i="6"/>
  <c r="AN710" i="6" s="1"/>
  <c r="AH709" i="6"/>
  <c r="AM709" i="6" s="1"/>
  <c r="AH708" i="6"/>
  <c r="AH707" i="6"/>
  <c r="AM707" i="6" s="1"/>
  <c r="AH706" i="6"/>
  <c r="AH705" i="6"/>
  <c r="AM705" i="6" s="1"/>
  <c r="AH704" i="6"/>
  <c r="AH703" i="6"/>
  <c r="AM703" i="6" s="1"/>
  <c r="AH702" i="6"/>
  <c r="AN702" i="6" s="1"/>
  <c r="AH701" i="6"/>
  <c r="AM701" i="6" s="1"/>
  <c r="AH700" i="6"/>
  <c r="AH699" i="6"/>
  <c r="AM699" i="6" s="1"/>
  <c r="AH698" i="6"/>
  <c r="AN698" i="6" s="1"/>
  <c r="AH697" i="6"/>
  <c r="AM697" i="6" s="1"/>
  <c r="AH696" i="6"/>
  <c r="AH695" i="6"/>
  <c r="AM695" i="6" s="1"/>
  <c r="AH694" i="6"/>
  <c r="AN694" i="6" s="1"/>
  <c r="AH693" i="6"/>
  <c r="AM693" i="6" s="1"/>
  <c r="AH692" i="6"/>
  <c r="AN692" i="6" s="1"/>
  <c r="AH691" i="6"/>
  <c r="AM691" i="6" s="1"/>
  <c r="AH690" i="6"/>
  <c r="AH689" i="6"/>
  <c r="AM689" i="6" s="1"/>
  <c r="AH688" i="6"/>
  <c r="AH687" i="6"/>
  <c r="AH686" i="6"/>
  <c r="AN686" i="6" s="1"/>
  <c r="AH685" i="6"/>
  <c r="AH684" i="6"/>
  <c r="AM684" i="6" s="1"/>
  <c r="AH683" i="6"/>
  <c r="AH682" i="6"/>
  <c r="AN682" i="6" s="1"/>
  <c r="AH681" i="6"/>
  <c r="AH680" i="6"/>
  <c r="AM680" i="6" s="1"/>
  <c r="AH679" i="6"/>
  <c r="AH678" i="6"/>
  <c r="AH677" i="6"/>
  <c r="AH676" i="6"/>
  <c r="AN676" i="6" s="1"/>
  <c r="AH675" i="6"/>
  <c r="AN675" i="6" s="1"/>
  <c r="AH674" i="6"/>
  <c r="AN674" i="6" s="1"/>
  <c r="AH673" i="6"/>
  <c r="AM673" i="6" s="1"/>
  <c r="AH672" i="6"/>
  <c r="AH671" i="6"/>
  <c r="AH670" i="6"/>
  <c r="AH669" i="6"/>
  <c r="AH668" i="6"/>
  <c r="AH667" i="6"/>
  <c r="AH666" i="6"/>
  <c r="AN666" i="6" s="1"/>
  <c r="AH665" i="6"/>
  <c r="AH664" i="6"/>
  <c r="AN664" i="6" s="1"/>
  <c r="AH663" i="6"/>
  <c r="AH662" i="6"/>
  <c r="AN662" i="6" s="1"/>
  <c r="AH661" i="6"/>
  <c r="AH660" i="6"/>
  <c r="AN660" i="6" s="1"/>
  <c r="AH659" i="6"/>
  <c r="AH658" i="6"/>
  <c r="AH657" i="6"/>
  <c r="AM657" i="6" s="1"/>
  <c r="AH656" i="6"/>
  <c r="AH655" i="6"/>
  <c r="AH654" i="6"/>
  <c r="AH653" i="6"/>
  <c r="AH652" i="6"/>
  <c r="AH651" i="6"/>
  <c r="AN651" i="6" s="1"/>
  <c r="AH650" i="6"/>
  <c r="AH649" i="6"/>
  <c r="AM649" i="6" s="1"/>
  <c r="AH648" i="6"/>
  <c r="AN648" i="6" s="1"/>
  <c r="AH647" i="6"/>
  <c r="AN647" i="6" s="1"/>
  <c r="AH646" i="6"/>
  <c r="AN646" i="6" s="1"/>
  <c r="AH645" i="6"/>
  <c r="AM645" i="6" s="1"/>
  <c r="AH644" i="6"/>
  <c r="AN644" i="6" s="1"/>
  <c r="AH643" i="6"/>
  <c r="AH642" i="6"/>
  <c r="AH641" i="6"/>
  <c r="AM641" i="6" s="1"/>
  <c r="AH640" i="6"/>
  <c r="AH639" i="6"/>
  <c r="AH638" i="6"/>
  <c r="AN638" i="6" s="1"/>
  <c r="AH637" i="6"/>
  <c r="AH636" i="6"/>
  <c r="AN636" i="6" s="1"/>
  <c r="AH635" i="6"/>
  <c r="AH634" i="6"/>
  <c r="AN634" i="6" s="1"/>
  <c r="AH633" i="6"/>
  <c r="AH632" i="6"/>
  <c r="AM632" i="6" s="1"/>
  <c r="AH631" i="6"/>
  <c r="AH630" i="6"/>
  <c r="AN630" i="6" s="1"/>
  <c r="AH629" i="6"/>
  <c r="AH628" i="6"/>
  <c r="AN628" i="6" s="1"/>
  <c r="AH627" i="6"/>
  <c r="AH626" i="6"/>
  <c r="AH625" i="6"/>
  <c r="AH624" i="6"/>
  <c r="AH623" i="6"/>
  <c r="AN623" i="6" s="1"/>
  <c r="AH622" i="6"/>
  <c r="AH621" i="6"/>
  <c r="AH620" i="6"/>
  <c r="AH619" i="6"/>
  <c r="AH618" i="6"/>
  <c r="AH617" i="6"/>
  <c r="AH616" i="6"/>
  <c r="AN616" i="6" s="1"/>
  <c r="AH615" i="6"/>
  <c r="AN615" i="6" s="1"/>
  <c r="AH614" i="6"/>
  <c r="AN614" i="6" s="1"/>
  <c r="AH613" i="6"/>
  <c r="AH612" i="6"/>
  <c r="AH611" i="6"/>
  <c r="AH610" i="6"/>
  <c r="AH609" i="6"/>
  <c r="AM609" i="6" s="1"/>
  <c r="AH608" i="6"/>
  <c r="AN608" i="6" s="1"/>
  <c r="AH607" i="6"/>
  <c r="AM607" i="6" s="1"/>
  <c r="AH606" i="6"/>
  <c r="AN606" i="6" s="1"/>
  <c r="AH605" i="6"/>
  <c r="AH604" i="6"/>
  <c r="AH603" i="6"/>
  <c r="AH602" i="6"/>
  <c r="AH601" i="6"/>
  <c r="AH600" i="6"/>
  <c r="AM600" i="6" s="1"/>
  <c r="AH599" i="6"/>
  <c r="AN599" i="6" s="1"/>
  <c r="AH598" i="6"/>
  <c r="AN598" i="6" s="1"/>
  <c r="AH597" i="6"/>
  <c r="AH596" i="6"/>
  <c r="AH595" i="6"/>
  <c r="AH594" i="6"/>
  <c r="AH593" i="6"/>
  <c r="AH592" i="6"/>
  <c r="AN592" i="6" s="1"/>
  <c r="AH591" i="6"/>
  <c r="AN591" i="6" s="1"/>
  <c r="AH590" i="6"/>
  <c r="AH589" i="6"/>
  <c r="AN589" i="6" s="1"/>
  <c r="AH588" i="6"/>
  <c r="AH587" i="6"/>
  <c r="AN587" i="6" s="1"/>
  <c r="AH586" i="6"/>
  <c r="AM586" i="6" s="1"/>
  <c r="AH585" i="6"/>
  <c r="AN585" i="6" s="1"/>
  <c r="AH584" i="6"/>
  <c r="AH583" i="6"/>
  <c r="AN583" i="6" s="1"/>
  <c r="AH582" i="6"/>
  <c r="AM582" i="6" s="1"/>
  <c r="AH581" i="6"/>
  <c r="AH580" i="6"/>
  <c r="AH579" i="6"/>
  <c r="AN579" i="6" s="1"/>
  <c r="AH578" i="6"/>
  <c r="AM578" i="6" s="1"/>
  <c r="AH577" i="6"/>
  <c r="AN577" i="6" s="1"/>
  <c r="AH576" i="6"/>
  <c r="AN576" i="6" s="1"/>
  <c r="AH575" i="6"/>
  <c r="AN575" i="6" s="1"/>
  <c r="AH574" i="6"/>
  <c r="AH573" i="6"/>
  <c r="AN573" i="6" s="1"/>
  <c r="AH572" i="6"/>
  <c r="AN572" i="6" s="1"/>
  <c r="AH571" i="6"/>
  <c r="AN571" i="6" s="1"/>
  <c r="AH570" i="6"/>
  <c r="AH569" i="6"/>
  <c r="AH568" i="6"/>
  <c r="AN568" i="6" s="1"/>
  <c r="AH567" i="6"/>
  <c r="AN567" i="6" s="1"/>
  <c r="AH566" i="6"/>
  <c r="AM566" i="6" s="1"/>
  <c r="AH565" i="6"/>
  <c r="AN565" i="6" s="1"/>
  <c r="AH564" i="6"/>
  <c r="AH563" i="6"/>
  <c r="AN563" i="6" s="1"/>
  <c r="AH562" i="6"/>
  <c r="AH561" i="6"/>
  <c r="AN561" i="6" s="1"/>
  <c r="AH560" i="6"/>
  <c r="AN560" i="6" s="1"/>
  <c r="AH559" i="6"/>
  <c r="AN559" i="6" s="1"/>
  <c r="AH558" i="6"/>
  <c r="AH557" i="6"/>
  <c r="AN557" i="6" s="1"/>
  <c r="AH556" i="6"/>
  <c r="AN556" i="6" s="1"/>
  <c r="AH555" i="6"/>
  <c r="AN555" i="6" s="1"/>
  <c r="AH554" i="6"/>
  <c r="AH553" i="6"/>
  <c r="AN553" i="6" s="1"/>
  <c r="AH552" i="6"/>
  <c r="AH551" i="6"/>
  <c r="AN551" i="6" s="1"/>
  <c r="AH550" i="6"/>
  <c r="AH549" i="6"/>
  <c r="AH548" i="6"/>
  <c r="AN548" i="6" s="1"/>
  <c r="AH547" i="6"/>
  <c r="AN547" i="6" s="1"/>
  <c r="AH546" i="6"/>
  <c r="AH545" i="6"/>
  <c r="AN545" i="6" s="1"/>
  <c r="AH544" i="6"/>
  <c r="AH543" i="6"/>
  <c r="AN543" i="6" s="1"/>
  <c r="AH542" i="6"/>
  <c r="AH541" i="6"/>
  <c r="AH540" i="6"/>
  <c r="AH539" i="6"/>
  <c r="AN539" i="6" s="1"/>
  <c r="AH538" i="6"/>
  <c r="AH537" i="6"/>
  <c r="AH536" i="6"/>
  <c r="AH535" i="6"/>
  <c r="AN535" i="6" s="1"/>
  <c r="AH534" i="6"/>
  <c r="AH533" i="6"/>
  <c r="AH532" i="6"/>
  <c r="AN532" i="6" s="1"/>
  <c r="AH531" i="6"/>
  <c r="AN531" i="6" s="1"/>
  <c r="AH530" i="6"/>
  <c r="AH529" i="6"/>
  <c r="AN529" i="6" s="1"/>
  <c r="AH528" i="6"/>
  <c r="AH527" i="6"/>
  <c r="AN527" i="6" s="1"/>
  <c r="AH526" i="6"/>
  <c r="AH525" i="6"/>
  <c r="AH524" i="6"/>
  <c r="AN524" i="6" s="1"/>
  <c r="AH523" i="6"/>
  <c r="AH522" i="6"/>
  <c r="AM522" i="6" s="1"/>
  <c r="AH521" i="6"/>
  <c r="AM521" i="6" s="1"/>
  <c r="AH520" i="6"/>
  <c r="AH519" i="6"/>
  <c r="AM519" i="6" s="1"/>
  <c r="AH518" i="6"/>
  <c r="AH517" i="6"/>
  <c r="AM517" i="6" s="1"/>
  <c r="AH516" i="6"/>
  <c r="AH515" i="6"/>
  <c r="AM515" i="6" s="1"/>
  <c r="AH514" i="6"/>
  <c r="AN514" i="6" s="1"/>
  <c r="AH513" i="6"/>
  <c r="AM513" i="6" s="1"/>
  <c r="AH512" i="6"/>
  <c r="AN512" i="6" s="1"/>
  <c r="AH511" i="6"/>
  <c r="AH510" i="6"/>
  <c r="AM510" i="6" s="1"/>
  <c r="AH509" i="6"/>
  <c r="AH508" i="6"/>
  <c r="AN508" i="6" s="1"/>
  <c r="AH507" i="6"/>
  <c r="AM507" i="6" s="1"/>
  <c r="AH506" i="6"/>
  <c r="AM506" i="6" s="1"/>
  <c r="AH505" i="6"/>
  <c r="AH504" i="6"/>
  <c r="AN504" i="6" s="1"/>
  <c r="AH503" i="6"/>
  <c r="AM503" i="6" s="1"/>
  <c r="AH502" i="6"/>
  <c r="AM502" i="6" s="1"/>
  <c r="AH501" i="6"/>
  <c r="AM501" i="6" s="1"/>
  <c r="AH500" i="6"/>
  <c r="AN500" i="6" s="1"/>
  <c r="AH499" i="6"/>
  <c r="AM499" i="6" s="1"/>
  <c r="AH498" i="6"/>
  <c r="AN498" i="6" s="1"/>
  <c r="AH497" i="6"/>
  <c r="AN497" i="6" s="1"/>
  <c r="AH496" i="6"/>
  <c r="AN496" i="6" s="1"/>
  <c r="AH495" i="6"/>
  <c r="AM495" i="6" s="1"/>
  <c r="AH494" i="6"/>
  <c r="AH493" i="6"/>
  <c r="AM493" i="6" s="1"/>
  <c r="AH492" i="6"/>
  <c r="AH491" i="6"/>
  <c r="AH490" i="6"/>
  <c r="AN490" i="6" s="1"/>
  <c r="AH489" i="6"/>
  <c r="AM489" i="6" s="1"/>
  <c r="AH488" i="6"/>
  <c r="AN488" i="6" s="1"/>
  <c r="AH487" i="6"/>
  <c r="AM487" i="6" s="1"/>
  <c r="AH486" i="6"/>
  <c r="AN486" i="6" s="1"/>
  <c r="AH485" i="6"/>
  <c r="AN485" i="6" s="1"/>
  <c r="AH484" i="6"/>
  <c r="AN484" i="6" s="1"/>
  <c r="AH483" i="6"/>
  <c r="AM483" i="6" s="1"/>
  <c r="AH482" i="6"/>
  <c r="AM482" i="6" s="1"/>
  <c r="AH481" i="6"/>
  <c r="AM481" i="6" s="1"/>
  <c r="AH480" i="6"/>
  <c r="AH479" i="6"/>
  <c r="AM479" i="6" s="1"/>
  <c r="AH478" i="6"/>
  <c r="AN478" i="6" s="1"/>
  <c r="AH477" i="6"/>
  <c r="AN477" i="6" s="1"/>
  <c r="AH476" i="6"/>
  <c r="AH475" i="6"/>
  <c r="AM475" i="6" s="1"/>
  <c r="AH474" i="6"/>
  <c r="AN474" i="6" s="1"/>
  <c r="AH473" i="6"/>
  <c r="AM473" i="6" s="1"/>
  <c r="AH472" i="6"/>
  <c r="AN472" i="6" s="1"/>
  <c r="AH471" i="6"/>
  <c r="AM471" i="6" s="1"/>
  <c r="AH470" i="6"/>
  <c r="AN470" i="6" s="1"/>
  <c r="AH469" i="6"/>
  <c r="AN469" i="6" s="1"/>
  <c r="AH468" i="6"/>
  <c r="AH467" i="6"/>
  <c r="AM467" i="6" s="1"/>
  <c r="AH466" i="6"/>
  <c r="AN466" i="6" s="1"/>
  <c r="AH465" i="6"/>
  <c r="AM465" i="6" s="1"/>
  <c r="AH464" i="6"/>
  <c r="AN464" i="6" s="1"/>
  <c r="AH463" i="6"/>
  <c r="AM463" i="6" s="1"/>
  <c r="AH462" i="6"/>
  <c r="AN462" i="6" s="1"/>
  <c r="AH461" i="6"/>
  <c r="AN461" i="6" s="1"/>
  <c r="AH460" i="6"/>
  <c r="AM460" i="6" s="1"/>
  <c r="AH459" i="6"/>
  <c r="AH458" i="6"/>
  <c r="AN458" i="6" s="1"/>
  <c r="AH457" i="6"/>
  <c r="AN457" i="6" s="1"/>
  <c r="AH456" i="6"/>
  <c r="AM456" i="6" s="1"/>
  <c r="AH455" i="6"/>
  <c r="AH454" i="6"/>
  <c r="AN454" i="6" s="1"/>
  <c r="AH453" i="6"/>
  <c r="AN453" i="6" s="1"/>
  <c r="AH452" i="6"/>
  <c r="AH451" i="6"/>
  <c r="AN451" i="6" s="1"/>
  <c r="AH450" i="6"/>
  <c r="AH449" i="6"/>
  <c r="AN449" i="6" s="1"/>
  <c r="AH448" i="6"/>
  <c r="AM448" i="6" s="1"/>
  <c r="AH447" i="6"/>
  <c r="AH446" i="6"/>
  <c r="AN446" i="6" s="1"/>
  <c r="AH445" i="6"/>
  <c r="AN445" i="6" s="1"/>
  <c r="AH444" i="6"/>
  <c r="AM444" i="6" s="1"/>
  <c r="AH443" i="6"/>
  <c r="AN443" i="6" s="1"/>
  <c r="AH442" i="6"/>
  <c r="AH441" i="6"/>
  <c r="AN441" i="6" s="1"/>
  <c r="AH440" i="6"/>
  <c r="AM440" i="6" s="1"/>
  <c r="AH439" i="6"/>
  <c r="AH438" i="6"/>
  <c r="AN438" i="6" s="1"/>
  <c r="AH437" i="6"/>
  <c r="AN437" i="6" s="1"/>
  <c r="AH436" i="6"/>
  <c r="AH435" i="6"/>
  <c r="AH434" i="6"/>
  <c r="AN434" i="6" s="1"/>
  <c r="AH433" i="6"/>
  <c r="AN433" i="6" s="1"/>
  <c r="AH432" i="6"/>
  <c r="AM432" i="6" s="1"/>
  <c r="AH431" i="6"/>
  <c r="AN431" i="6" s="1"/>
  <c r="AH430" i="6"/>
  <c r="AN430" i="6" s="1"/>
  <c r="AH429" i="6"/>
  <c r="AN429" i="6" s="1"/>
  <c r="AH428" i="6"/>
  <c r="AM428" i="6" s="1"/>
  <c r="AH427" i="6"/>
  <c r="AN427" i="6" s="1"/>
  <c r="AH426" i="6"/>
  <c r="AH425" i="6"/>
  <c r="AN425" i="6" s="1"/>
  <c r="AH424" i="6"/>
  <c r="AM424" i="6" s="1"/>
  <c r="AH423" i="6"/>
  <c r="AH422" i="6"/>
  <c r="AN422" i="6" s="1"/>
  <c r="AH421" i="6"/>
  <c r="AN421" i="6" s="1"/>
  <c r="AH420" i="6"/>
  <c r="AH419" i="6"/>
  <c r="AN419" i="6" s="1"/>
  <c r="AH418" i="6"/>
  <c r="AH417" i="6"/>
  <c r="AN417" i="6" s="1"/>
  <c r="AH416" i="6"/>
  <c r="AM416" i="6" s="1"/>
  <c r="AH415" i="6"/>
  <c r="AH414" i="6"/>
  <c r="AN414" i="6" s="1"/>
  <c r="AH413" i="6"/>
  <c r="AN413" i="6" s="1"/>
  <c r="AH412" i="6"/>
  <c r="AM412" i="6" s="1"/>
  <c r="AH411" i="6"/>
  <c r="AN411" i="6" s="1"/>
  <c r="AH410" i="6"/>
  <c r="AH409" i="6"/>
  <c r="AN409" i="6" s="1"/>
  <c r="AH408" i="6"/>
  <c r="AM408" i="6" s="1"/>
  <c r="AH407" i="6"/>
  <c r="AN407" i="6" s="1"/>
  <c r="AH406" i="6"/>
  <c r="AH405" i="6"/>
  <c r="AN405" i="6" s="1"/>
  <c r="AH404" i="6"/>
  <c r="AH403" i="6"/>
  <c r="AH402" i="6"/>
  <c r="AN402" i="6" s="1"/>
  <c r="AH401" i="6"/>
  <c r="AN401" i="6" s="1"/>
  <c r="AH400" i="6"/>
  <c r="AM400" i="6" s="1"/>
  <c r="AH399" i="6"/>
  <c r="AN399" i="6" s="1"/>
  <c r="AH398" i="6"/>
  <c r="AH397" i="6"/>
  <c r="AN397" i="6" s="1"/>
  <c r="AH396" i="6"/>
  <c r="AM396" i="6" s="1"/>
  <c r="AH395" i="6"/>
  <c r="AN395" i="6" s="1"/>
  <c r="AH394" i="6"/>
  <c r="AN394" i="6" s="1"/>
  <c r="AH393" i="6"/>
  <c r="AN393" i="6" s="1"/>
  <c r="AH392" i="6"/>
  <c r="AH391" i="6"/>
  <c r="AN391" i="6" s="1"/>
  <c r="AH390" i="6"/>
  <c r="AH389" i="6"/>
  <c r="AN389" i="6" s="1"/>
  <c r="AH388" i="6"/>
  <c r="AM388" i="6" s="1"/>
  <c r="AH387" i="6"/>
  <c r="AN387" i="6" s="1"/>
  <c r="AH386" i="6"/>
  <c r="AH385" i="6"/>
  <c r="AN385" i="6" s="1"/>
  <c r="AH384" i="6"/>
  <c r="AM384" i="6" s="1"/>
  <c r="AH383" i="6"/>
  <c r="AN383" i="6" s="1"/>
  <c r="AH382" i="6"/>
  <c r="AH381" i="6"/>
  <c r="AN381" i="6" s="1"/>
  <c r="AH380" i="6"/>
  <c r="AM380" i="6" s="1"/>
  <c r="AH379" i="6"/>
  <c r="AN379" i="6" s="1"/>
  <c r="AH378" i="6"/>
  <c r="AN378" i="6" s="1"/>
  <c r="AH377" i="6"/>
  <c r="AN377" i="6" s="1"/>
  <c r="AH376" i="6"/>
  <c r="AM376" i="6" s="1"/>
  <c r="AH375" i="6"/>
  <c r="AN375" i="6" s="1"/>
  <c r="AH374" i="6"/>
  <c r="AH373" i="6"/>
  <c r="AN373" i="6" s="1"/>
  <c r="AH372" i="6"/>
  <c r="AH371" i="6"/>
  <c r="AN371" i="6" s="1"/>
  <c r="AH370" i="6"/>
  <c r="AN370" i="6" s="1"/>
  <c r="AH369" i="6"/>
  <c r="AN369" i="6" s="1"/>
  <c r="AH368" i="6"/>
  <c r="AM368" i="6" s="1"/>
  <c r="AH367" i="6"/>
  <c r="AN367" i="6" s="1"/>
  <c r="AH366" i="6"/>
  <c r="AH365" i="6"/>
  <c r="AN365" i="6" s="1"/>
  <c r="AH364" i="6"/>
  <c r="AM364" i="6" s="1"/>
  <c r="AH363" i="6"/>
  <c r="AN363" i="6" s="1"/>
  <c r="AH362" i="6"/>
  <c r="AN362" i="6" s="1"/>
  <c r="AH361" i="6"/>
  <c r="AN361" i="6" s="1"/>
  <c r="AH360" i="6"/>
  <c r="AM360" i="6" s="1"/>
  <c r="AH359" i="6"/>
  <c r="AN359" i="6" s="1"/>
  <c r="AH358" i="6"/>
  <c r="AH357" i="6"/>
  <c r="AN357" i="6" s="1"/>
  <c r="AH356" i="6"/>
  <c r="AM356" i="6" s="1"/>
  <c r="AH355" i="6"/>
  <c r="AN355" i="6" s="1"/>
  <c r="AH354" i="6"/>
  <c r="AN354" i="6" s="1"/>
  <c r="AH353" i="6"/>
  <c r="AN353" i="6" s="1"/>
  <c r="AH352" i="6"/>
  <c r="AM352" i="6" s="1"/>
  <c r="AH351" i="6"/>
  <c r="AN351" i="6" s="1"/>
  <c r="AH350" i="6"/>
  <c r="AH349" i="6"/>
  <c r="AN349" i="6" s="1"/>
  <c r="AH348" i="6"/>
  <c r="AM348" i="6" s="1"/>
  <c r="AH347" i="6"/>
  <c r="AH346" i="6"/>
  <c r="AN346" i="6" s="1"/>
  <c r="AH345" i="6"/>
  <c r="AN345" i="6" s="1"/>
  <c r="AH344" i="6"/>
  <c r="AM344" i="6" s="1"/>
  <c r="AH343" i="6"/>
  <c r="AH342" i="6"/>
  <c r="AN342" i="6" s="1"/>
  <c r="AH341" i="6"/>
  <c r="AN341" i="6" s="1"/>
  <c r="AH340" i="6"/>
  <c r="AM340" i="6" s="1"/>
  <c r="AH339" i="6"/>
  <c r="AN339" i="6" s="1"/>
  <c r="AH338" i="6"/>
  <c r="AN338" i="6" s="1"/>
  <c r="AH337" i="6"/>
  <c r="AN337" i="6" s="1"/>
  <c r="AH336" i="6"/>
  <c r="AH335" i="6"/>
  <c r="AN335" i="6" s="1"/>
  <c r="AH334" i="6"/>
  <c r="AN334" i="6" s="1"/>
  <c r="AH333" i="6"/>
  <c r="AN333" i="6" s="1"/>
  <c r="AH332" i="6"/>
  <c r="AH331" i="6"/>
  <c r="AN331" i="6" s="1"/>
  <c r="AH330" i="6"/>
  <c r="AH329" i="6"/>
  <c r="AN329" i="6" s="1"/>
  <c r="AH328" i="6"/>
  <c r="AH327" i="6"/>
  <c r="AN327" i="6" s="1"/>
  <c r="AH326" i="6"/>
  <c r="AH325" i="6"/>
  <c r="AN325" i="6" s="1"/>
  <c r="AH324" i="6"/>
  <c r="AM324" i="6" s="1"/>
  <c r="AH323" i="6"/>
  <c r="AN323" i="6" s="1"/>
  <c r="AH322" i="6"/>
  <c r="AN322" i="6" s="1"/>
  <c r="AH321" i="6"/>
  <c r="AN321" i="6" s="1"/>
  <c r="AH320" i="6"/>
  <c r="AH319" i="6"/>
  <c r="AN319" i="6" s="1"/>
  <c r="AH318" i="6"/>
  <c r="AN318" i="6" s="1"/>
  <c r="AH317" i="6"/>
  <c r="AN317" i="6" s="1"/>
  <c r="AH316" i="6"/>
  <c r="AM316" i="6" s="1"/>
  <c r="AH315" i="6"/>
  <c r="AH314" i="6"/>
  <c r="AN314" i="6" s="1"/>
  <c r="AH313" i="6"/>
  <c r="AN313" i="6" s="1"/>
  <c r="AH312" i="6"/>
  <c r="AM312" i="6" s="1"/>
  <c r="AH311" i="6"/>
  <c r="AH310" i="6"/>
  <c r="AN310" i="6" s="1"/>
  <c r="AH309" i="6"/>
  <c r="AN309" i="6" s="1"/>
  <c r="AH308" i="6"/>
  <c r="AH307" i="6"/>
  <c r="AN307" i="6" s="1"/>
  <c r="AH306" i="6"/>
  <c r="AH305" i="6"/>
  <c r="AN305" i="6" s="1"/>
  <c r="AH304" i="6"/>
  <c r="AH303" i="6"/>
  <c r="AN303" i="6" s="1"/>
  <c r="AH302" i="6"/>
  <c r="AN302" i="6" s="1"/>
  <c r="AH301" i="6"/>
  <c r="AN301" i="6" s="1"/>
  <c r="AH300" i="6"/>
  <c r="AH299" i="6"/>
  <c r="AN299" i="6" s="1"/>
  <c r="AH298" i="6"/>
  <c r="AH297" i="6"/>
  <c r="AN297" i="6" s="1"/>
  <c r="AH296" i="6"/>
  <c r="AH295" i="6"/>
  <c r="AN295" i="6" s="1"/>
  <c r="AH294" i="6"/>
  <c r="AH293" i="6"/>
  <c r="AN293" i="6" s="1"/>
  <c r="AH292" i="6"/>
  <c r="AM292" i="6" s="1"/>
  <c r="AH291" i="6"/>
  <c r="AN291" i="6" s="1"/>
  <c r="AH290" i="6"/>
  <c r="AH289" i="6"/>
  <c r="AN289" i="6" s="1"/>
  <c r="AH288" i="6"/>
  <c r="AM288" i="6" s="1"/>
  <c r="AH287" i="6"/>
  <c r="AN287" i="6" s="1"/>
  <c r="AH286" i="6"/>
  <c r="AN286" i="6" s="1"/>
  <c r="AH285" i="6"/>
  <c r="AN285" i="6" s="1"/>
  <c r="AH284" i="6"/>
  <c r="AH283" i="6"/>
  <c r="AH282" i="6"/>
  <c r="AH281" i="6"/>
  <c r="AM281" i="6" s="1"/>
  <c r="AH280" i="6"/>
  <c r="AN280" i="6" s="1"/>
  <c r="AH279" i="6"/>
  <c r="AM279" i="6" s="1"/>
  <c r="AH278" i="6"/>
  <c r="AH277" i="6"/>
  <c r="AN277" i="6" s="1"/>
  <c r="AH276" i="6"/>
  <c r="AH275" i="6"/>
  <c r="AM275" i="6" s="1"/>
  <c r="AH274" i="6"/>
  <c r="AN274" i="6" s="1"/>
  <c r="AH273" i="6"/>
  <c r="AN273" i="6" s="1"/>
  <c r="AH272" i="6"/>
  <c r="AN272" i="6" s="1"/>
  <c r="AH271" i="6"/>
  <c r="AM271" i="6" s="1"/>
  <c r="AH270" i="6"/>
  <c r="AN270" i="6" s="1"/>
  <c r="AH269" i="6"/>
  <c r="AN269" i="6" s="1"/>
  <c r="AH268" i="6"/>
  <c r="AN268" i="6" s="1"/>
  <c r="AH267" i="6"/>
  <c r="AM267" i="6" s="1"/>
  <c r="AH266" i="6"/>
  <c r="AN266" i="6" s="1"/>
  <c r="AH265" i="6"/>
  <c r="AN265" i="6" s="1"/>
  <c r="AH264" i="6"/>
  <c r="AN264" i="6" s="1"/>
  <c r="AH263" i="6"/>
  <c r="AH262" i="6"/>
  <c r="AN262" i="6" s="1"/>
  <c r="AH261" i="6"/>
  <c r="AN261" i="6" s="1"/>
  <c r="AH260" i="6"/>
  <c r="AH259" i="6"/>
  <c r="AM259" i="6" s="1"/>
  <c r="AH258" i="6"/>
  <c r="AH257" i="6"/>
  <c r="AN257" i="6" s="1"/>
  <c r="AH256" i="6"/>
  <c r="AN256" i="6" s="1"/>
  <c r="AH255" i="6"/>
  <c r="AM255" i="6" s="1"/>
  <c r="AH254" i="6"/>
  <c r="AN254" i="6" s="1"/>
  <c r="AH253" i="6"/>
  <c r="AN253" i="6" s="1"/>
  <c r="AH252" i="6"/>
  <c r="AN252" i="6" s="1"/>
  <c r="AH251" i="6"/>
  <c r="AM251" i="6" s="1"/>
  <c r="AH250" i="6"/>
  <c r="AH249" i="6"/>
  <c r="AN249" i="6" s="1"/>
  <c r="AH248" i="6"/>
  <c r="AN248" i="6" s="1"/>
  <c r="AH247" i="6"/>
  <c r="AM247" i="6" s="1"/>
  <c r="AH246" i="6"/>
  <c r="AN246" i="6" s="1"/>
  <c r="AH245" i="6"/>
  <c r="AN245" i="6" s="1"/>
  <c r="AH244" i="6"/>
  <c r="AN244" i="6" s="1"/>
  <c r="AH243" i="6"/>
  <c r="AM243" i="6" s="1"/>
  <c r="AH242" i="6"/>
  <c r="AN242" i="6" s="1"/>
  <c r="AH241" i="6"/>
  <c r="AN241" i="6" s="1"/>
  <c r="AH240" i="6"/>
  <c r="AN240" i="6" s="1"/>
  <c r="AH239" i="6"/>
  <c r="AM239" i="6" s="1"/>
  <c r="AH238" i="6"/>
  <c r="AN238" i="6" s="1"/>
  <c r="AH237" i="6"/>
  <c r="AN237" i="6" s="1"/>
  <c r="AH236" i="6"/>
  <c r="AN236" i="6" s="1"/>
  <c r="AH235" i="6"/>
  <c r="AM235" i="6" s="1"/>
  <c r="AH234" i="6"/>
  <c r="AN234" i="6" s="1"/>
  <c r="AH233" i="6"/>
  <c r="AN233" i="6" s="1"/>
  <c r="AH232" i="6"/>
  <c r="AN232" i="6" s="1"/>
  <c r="AH231" i="6"/>
  <c r="AM231" i="6" s="1"/>
  <c r="AH230" i="6"/>
  <c r="AN230" i="6" s="1"/>
  <c r="AH229" i="6"/>
  <c r="AN229" i="6" s="1"/>
  <c r="AH228" i="6"/>
  <c r="AH227" i="6"/>
  <c r="AM227" i="6" s="1"/>
  <c r="AH226" i="6"/>
  <c r="AH225" i="6"/>
  <c r="AN225" i="6" s="1"/>
  <c r="AH224" i="6"/>
  <c r="AN224" i="6" s="1"/>
  <c r="AH223" i="6"/>
  <c r="AM223" i="6" s="1"/>
  <c r="AH222" i="6"/>
  <c r="AN222" i="6" s="1"/>
  <c r="AH221" i="6"/>
  <c r="AN221" i="6" s="1"/>
  <c r="AH220" i="6"/>
  <c r="AN220" i="6" s="1"/>
  <c r="AH219" i="6"/>
  <c r="AM219" i="6" s="1"/>
  <c r="AH218" i="6"/>
  <c r="AN218" i="6" s="1"/>
  <c r="AH217" i="6"/>
  <c r="AN217" i="6" s="1"/>
  <c r="AH216" i="6"/>
  <c r="AN216" i="6" s="1"/>
  <c r="AH215" i="6"/>
  <c r="AM215" i="6" s="1"/>
  <c r="AH214" i="6"/>
  <c r="AH213" i="6"/>
  <c r="AN213" i="6" s="1"/>
  <c r="AH212" i="6"/>
  <c r="AH211" i="6"/>
  <c r="AM211" i="6" s="1"/>
  <c r="AH210" i="6"/>
  <c r="AN210" i="6" s="1"/>
  <c r="AH209" i="6"/>
  <c r="AN209" i="6" s="1"/>
  <c r="AH208" i="6"/>
  <c r="AN208" i="6" s="1"/>
  <c r="AH207" i="6"/>
  <c r="AM207" i="6" s="1"/>
  <c r="AH206" i="6"/>
  <c r="AN206" i="6" s="1"/>
  <c r="AH205" i="6"/>
  <c r="AN205" i="6" s="1"/>
  <c r="AH204" i="6"/>
  <c r="AN204" i="6" s="1"/>
  <c r="AH203" i="6"/>
  <c r="AM203" i="6" s="1"/>
  <c r="AH202" i="6"/>
  <c r="AN202" i="6" s="1"/>
  <c r="AH201" i="6"/>
  <c r="AN201" i="6" s="1"/>
  <c r="AH200" i="6"/>
  <c r="AN200" i="6" s="1"/>
  <c r="AH199" i="6"/>
  <c r="AH198" i="6"/>
  <c r="AN198" i="6" s="1"/>
  <c r="AH197" i="6"/>
  <c r="AN197" i="6" s="1"/>
  <c r="AH196" i="6"/>
  <c r="AH195" i="6"/>
  <c r="AM195" i="6" s="1"/>
  <c r="AH194" i="6"/>
  <c r="AH193" i="6"/>
  <c r="AN193" i="6" s="1"/>
  <c r="AH192" i="6"/>
  <c r="AN192" i="6" s="1"/>
  <c r="AH191" i="6"/>
  <c r="AM191" i="6" s="1"/>
  <c r="AH190" i="6"/>
  <c r="AN190" i="6" s="1"/>
  <c r="AH189" i="6"/>
  <c r="AN189" i="6" s="1"/>
  <c r="AH188" i="6"/>
  <c r="AN188" i="6" s="1"/>
  <c r="AH187" i="6"/>
  <c r="AM187" i="6" s="1"/>
  <c r="AH186" i="6"/>
  <c r="AH185" i="6"/>
  <c r="AN185" i="6" s="1"/>
  <c r="AH184" i="6"/>
  <c r="AN184" i="6" s="1"/>
  <c r="AH183" i="6"/>
  <c r="AM183" i="6" s="1"/>
  <c r="AH182" i="6"/>
  <c r="AN182" i="6" s="1"/>
  <c r="AH181" i="6"/>
  <c r="AN181" i="6" s="1"/>
  <c r="AH180" i="6"/>
  <c r="AN180" i="6" s="1"/>
  <c r="AH179" i="6"/>
  <c r="AM179" i="6" s="1"/>
  <c r="AH178" i="6"/>
  <c r="AN178" i="6" s="1"/>
  <c r="AH177" i="6"/>
  <c r="AN177" i="6" s="1"/>
  <c r="AH176" i="6"/>
  <c r="AN176" i="6" s="1"/>
  <c r="AH175" i="6"/>
  <c r="AM175" i="6" s="1"/>
  <c r="AH174" i="6"/>
  <c r="AN174" i="6" s="1"/>
  <c r="AH173" i="6"/>
  <c r="AN173" i="6" s="1"/>
  <c r="AH172" i="6"/>
  <c r="AN172" i="6" s="1"/>
  <c r="AH171" i="6"/>
  <c r="AM171" i="6" s="1"/>
  <c r="AH170" i="6"/>
  <c r="AN170" i="6" s="1"/>
  <c r="AH169" i="6"/>
  <c r="AN169" i="6" s="1"/>
  <c r="AH168" i="6"/>
  <c r="AN168" i="6" s="1"/>
  <c r="AH167" i="6"/>
  <c r="AM167" i="6" s="1"/>
  <c r="AH166" i="6"/>
  <c r="AN166" i="6" s="1"/>
  <c r="AH165" i="6"/>
  <c r="AN165" i="6" s="1"/>
  <c r="AH164" i="6"/>
  <c r="AH163" i="6"/>
  <c r="AM163" i="6" s="1"/>
  <c r="AH162" i="6"/>
  <c r="AH161" i="6"/>
  <c r="AM161" i="6" s="1"/>
  <c r="AH160" i="6"/>
  <c r="AH159" i="6"/>
  <c r="AM159" i="6" s="1"/>
  <c r="AH158" i="6"/>
  <c r="AH157" i="6"/>
  <c r="AM157" i="6" s="1"/>
  <c r="AH156" i="6"/>
  <c r="AH155" i="6"/>
  <c r="AM155" i="6" s="1"/>
  <c r="AH154" i="6"/>
  <c r="AH153" i="6"/>
  <c r="AM153" i="6" s="1"/>
  <c r="AH152" i="6"/>
  <c r="AH151" i="6"/>
  <c r="AM151" i="6" s="1"/>
  <c r="AH150" i="6"/>
  <c r="AH149" i="6"/>
  <c r="AM149" i="6" s="1"/>
  <c r="AH148" i="6"/>
  <c r="AH147" i="6"/>
  <c r="AM147" i="6" s="1"/>
  <c r="AH146" i="6"/>
  <c r="AH145" i="6"/>
  <c r="AM145" i="6" s="1"/>
  <c r="AH144" i="6"/>
  <c r="AH143" i="6"/>
  <c r="AM143" i="6" s="1"/>
  <c r="AH142" i="6"/>
  <c r="AH141" i="6"/>
  <c r="AM141" i="6" s="1"/>
  <c r="AH140" i="6"/>
  <c r="AH139" i="6"/>
  <c r="AM139" i="6" s="1"/>
  <c r="AH138" i="6"/>
  <c r="AH137" i="6"/>
  <c r="AM137" i="6" s="1"/>
  <c r="AH136" i="6"/>
  <c r="AH135" i="6"/>
  <c r="AM135" i="6" s="1"/>
  <c r="AH134" i="6"/>
  <c r="AH133" i="6"/>
  <c r="AM133" i="6" s="1"/>
  <c r="AH132" i="6"/>
  <c r="AH131" i="6"/>
  <c r="AM131" i="6" s="1"/>
  <c r="AH130" i="6"/>
  <c r="AH129" i="6"/>
  <c r="AM129" i="6" s="1"/>
  <c r="AH128" i="6"/>
  <c r="AH127" i="6"/>
  <c r="AM127" i="6" s="1"/>
  <c r="AH126" i="6"/>
  <c r="AH125" i="6"/>
  <c r="AM125" i="6" s="1"/>
  <c r="AH124" i="6"/>
  <c r="AH123" i="6"/>
  <c r="AM123" i="6" s="1"/>
  <c r="AH122" i="6"/>
  <c r="AH121" i="6"/>
  <c r="AM121" i="6" s="1"/>
  <c r="AH120" i="6"/>
  <c r="AH119" i="6"/>
  <c r="AM119" i="6" s="1"/>
  <c r="AH118" i="6"/>
  <c r="AH117" i="6"/>
  <c r="AM117" i="6" s="1"/>
  <c r="AH116" i="6"/>
  <c r="AH115" i="6"/>
  <c r="AM115" i="6" s="1"/>
  <c r="AH114" i="6"/>
  <c r="AH113" i="6"/>
  <c r="AM113" i="6" s="1"/>
  <c r="AH112" i="6"/>
  <c r="AH111" i="6"/>
  <c r="AM111" i="6" s="1"/>
  <c r="AH110" i="6"/>
  <c r="AH109" i="6"/>
  <c r="AM109" i="6" s="1"/>
  <c r="AH108" i="6"/>
  <c r="AH107" i="6"/>
  <c r="AM107" i="6" s="1"/>
  <c r="AH106" i="6"/>
  <c r="AH105" i="6"/>
  <c r="AM105" i="6" s="1"/>
  <c r="AH104" i="6"/>
  <c r="AH103" i="6"/>
  <c r="AM103" i="6" s="1"/>
  <c r="AH102" i="6"/>
  <c r="AH101" i="6"/>
  <c r="AM101" i="6" s="1"/>
  <c r="AH100" i="6"/>
  <c r="AH99" i="6"/>
  <c r="AH98" i="6"/>
  <c r="AN98" i="6" s="1"/>
  <c r="AH97" i="6"/>
  <c r="AM97" i="6" s="1"/>
  <c r="AH96" i="6"/>
  <c r="AH95" i="6"/>
  <c r="AN95" i="6" s="1"/>
  <c r="AH94" i="6"/>
  <c r="AN94" i="6" s="1"/>
  <c r="AH93" i="6"/>
  <c r="AM93" i="6" s="1"/>
  <c r="AH92" i="6"/>
  <c r="AN92" i="6" s="1"/>
  <c r="AH91" i="6"/>
  <c r="AH90" i="6"/>
  <c r="AN90" i="6" s="1"/>
  <c r="AH89" i="6"/>
  <c r="AM89" i="6" s="1"/>
  <c r="AH88" i="6"/>
  <c r="AN88" i="6" s="1"/>
  <c r="AH87" i="6"/>
  <c r="AH86" i="6"/>
  <c r="AN86" i="6" s="1"/>
  <c r="AH85" i="6"/>
  <c r="AM85" i="6" s="1"/>
  <c r="AH84" i="6"/>
  <c r="AN84" i="6" s="1"/>
  <c r="AH83" i="6"/>
  <c r="AN83" i="6" s="1"/>
  <c r="AH82" i="6"/>
  <c r="AN82" i="6" s="1"/>
  <c r="AH81" i="6"/>
  <c r="AM81" i="6" s="1"/>
  <c r="AH80" i="6"/>
  <c r="AN80" i="6" s="1"/>
  <c r="AH79" i="6"/>
  <c r="AH78" i="6"/>
  <c r="AN78" i="6" s="1"/>
  <c r="AH77" i="6"/>
  <c r="AM77" i="6" s="1"/>
  <c r="AH76" i="6"/>
  <c r="AN76" i="6" s="1"/>
  <c r="AH75" i="6"/>
  <c r="AN75" i="6" s="1"/>
  <c r="AH74" i="6"/>
  <c r="AN74" i="6" s="1"/>
  <c r="AH73" i="6"/>
  <c r="AM73" i="6" s="1"/>
  <c r="AH72" i="6"/>
  <c r="AN72" i="6" s="1"/>
  <c r="AH71" i="6"/>
  <c r="AH70" i="6"/>
  <c r="AN70" i="6" s="1"/>
  <c r="AH69" i="6"/>
  <c r="AM69" i="6" s="1"/>
  <c r="AH68" i="6"/>
  <c r="AN68" i="6" s="1"/>
  <c r="AH67" i="6"/>
  <c r="AN67" i="6" s="1"/>
  <c r="AH66" i="6"/>
  <c r="AN66" i="6" s="1"/>
  <c r="AH65" i="6"/>
  <c r="AM65" i="6" s="1"/>
  <c r="AH64" i="6"/>
  <c r="AN64" i="6" s="1"/>
  <c r="AH63" i="6"/>
  <c r="AN63" i="6" s="1"/>
  <c r="AH62" i="6"/>
  <c r="AN62" i="6" s="1"/>
  <c r="AH61" i="6"/>
  <c r="AM61" i="6" s="1"/>
  <c r="AH60" i="6"/>
  <c r="AN60" i="6" s="1"/>
  <c r="AH59" i="6"/>
  <c r="AN59" i="6" s="1"/>
  <c r="AH58" i="6"/>
  <c r="AN58" i="6" s="1"/>
  <c r="AH57" i="6"/>
  <c r="AM57" i="6" s="1"/>
  <c r="AH56" i="6"/>
  <c r="AN56" i="6" s="1"/>
  <c r="AH55" i="6"/>
  <c r="AN55" i="6" s="1"/>
  <c r="AH54" i="6"/>
  <c r="AN54" i="6" s="1"/>
  <c r="AH53" i="6"/>
  <c r="AM53" i="6" s="1"/>
  <c r="AH52" i="6"/>
  <c r="AN52" i="6" s="1"/>
  <c r="AH51" i="6"/>
  <c r="AN51" i="6" s="1"/>
  <c r="AH50" i="6"/>
  <c r="AN50" i="6" s="1"/>
  <c r="AH49" i="6"/>
  <c r="AM49" i="6" s="1"/>
  <c r="AH48" i="6"/>
  <c r="AN48" i="6" s="1"/>
  <c r="AH47" i="6"/>
  <c r="AN47" i="6" s="1"/>
  <c r="AH46" i="6"/>
  <c r="AN46" i="6" s="1"/>
  <c r="AH45" i="6"/>
  <c r="AM45" i="6" s="1"/>
  <c r="AH44" i="6"/>
  <c r="AN44" i="6" s="1"/>
  <c r="AH43" i="6"/>
  <c r="AN43" i="6" s="1"/>
  <c r="AH42" i="6"/>
  <c r="AN42" i="6" s="1"/>
  <c r="AH41" i="6"/>
  <c r="AM41" i="6" s="1"/>
  <c r="AH40" i="6"/>
  <c r="AN40" i="6" s="1"/>
  <c r="AH39" i="6"/>
  <c r="AN39" i="6" s="1"/>
  <c r="AH38" i="6"/>
  <c r="AN38" i="6" s="1"/>
  <c r="AH37" i="6"/>
  <c r="AM37" i="6" s="1"/>
  <c r="AH36" i="6"/>
  <c r="AN36" i="6" s="1"/>
  <c r="AH35" i="6"/>
  <c r="AN35" i="6" s="1"/>
  <c r="AH34" i="6"/>
  <c r="AN34" i="6" s="1"/>
  <c r="AH33" i="6"/>
  <c r="AM33" i="6" s="1"/>
  <c r="AH32" i="6"/>
  <c r="AN32" i="6" s="1"/>
  <c r="AH31" i="6"/>
  <c r="AN31" i="6" s="1"/>
  <c r="AH30" i="6"/>
  <c r="AN30" i="6" s="1"/>
  <c r="AH29" i="6"/>
  <c r="AM29" i="6" s="1"/>
  <c r="AH28" i="6"/>
  <c r="AN28" i="6" s="1"/>
  <c r="AH27" i="6"/>
  <c r="AN27" i="6" s="1"/>
  <c r="AH26" i="6"/>
  <c r="AN26" i="6" s="1"/>
  <c r="AH25" i="6"/>
  <c r="AM25" i="6" s="1"/>
  <c r="AH24" i="6"/>
  <c r="AN24" i="6" s="1"/>
  <c r="AH23" i="6"/>
  <c r="AN23" i="6" s="1"/>
  <c r="AH22" i="6"/>
  <c r="AN22" i="6" s="1"/>
  <c r="AH21" i="6"/>
  <c r="AM21" i="6" s="1"/>
  <c r="AH20" i="6"/>
  <c r="AN20" i="6" s="1"/>
  <c r="AH19" i="6"/>
  <c r="AN19" i="6" s="1"/>
  <c r="AH18" i="6"/>
  <c r="AN18" i="6" s="1"/>
  <c r="AH17" i="6"/>
  <c r="AN17" i="6" s="1"/>
  <c r="AY16" i="6"/>
  <c r="AH16" i="6"/>
  <c r="AN16" i="6" s="1"/>
  <c r="AH15" i="6"/>
  <c r="AN15" i="6" s="1"/>
  <c r="AH14" i="6"/>
  <c r="AN14" i="6" s="1"/>
  <c r="D14" i="6"/>
  <c r="B9" i="4" s="1"/>
  <c r="AH13" i="6"/>
  <c r="AN13" i="6" s="1"/>
  <c r="G13" i="6"/>
  <c r="E8" i="4" s="1"/>
  <c r="D13" i="6"/>
  <c r="B8" i="4" s="1"/>
  <c r="AH12" i="6"/>
  <c r="AM12" i="6" s="1"/>
  <c r="AH11" i="6"/>
  <c r="AN11" i="6" s="1"/>
  <c r="E11" i="6"/>
  <c r="C6" i="4" s="1"/>
  <c r="AH10" i="6"/>
  <c r="AN10" i="6" s="1"/>
  <c r="AH9" i="6"/>
  <c r="AN9" i="6" s="1"/>
  <c r="AH8" i="6"/>
  <c r="AN8" i="6" s="1"/>
  <c r="AZ6" i="6"/>
  <c r="AJ144" i="6" s="1"/>
  <c r="Z3" i="6"/>
  <c r="Z16" i="6" s="1"/>
  <c r="AN889" i="6" l="1"/>
  <c r="AN984" i="6"/>
  <c r="AM254" i="6"/>
  <c r="AM47" i="6"/>
  <c r="AN340" i="6"/>
  <c r="AM646" i="6"/>
  <c r="AM805" i="6"/>
  <c r="AM192" i="6"/>
  <c r="AM577" i="6"/>
  <c r="AN822" i="6"/>
  <c r="AN837" i="6"/>
  <c r="AN171" i="6"/>
  <c r="AM174" i="6"/>
  <c r="AM244" i="6"/>
  <c r="AN473" i="6"/>
  <c r="AM496" i="6"/>
  <c r="AN499" i="6"/>
  <c r="AM23" i="6"/>
  <c r="AM732" i="6"/>
  <c r="AM852" i="6"/>
  <c r="AM39" i="6"/>
  <c r="AM702" i="6"/>
  <c r="AM31" i="6"/>
  <c r="AM55" i="6"/>
  <c r="AJ150" i="6"/>
  <c r="AM322" i="6"/>
  <c r="AN352" i="6"/>
  <c r="AM788" i="6"/>
  <c r="AM791" i="6"/>
  <c r="AM946" i="6"/>
  <c r="AJ46" i="6"/>
  <c r="AM188" i="6"/>
  <c r="AM280" i="6"/>
  <c r="AN388" i="6"/>
  <c r="AM572" i="6"/>
  <c r="AM614" i="6"/>
  <c r="AM750" i="6"/>
  <c r="AM813" i="6"/>
  <c r="AN885" i="6"/>
  <c r="AJ30" i="6"/>
  <c r="AS11" i="6"/>
  <c r="AP15" i="6"/>
  <c r="AJ124" i="6"/>
  <c r="AM180" i="6"/>
  <c r="AM190" i="6"/>
  <c r="AM216" i="6"/>
  <c r="AN235" i="6"/>
  <c r="AM238" i="6"/>
  <c r="AM252" i="6"/>
  <c r="AN292" i="6"/>
  <c r="AM303" i="6"/>
  <c r="AM314" i="6"/>
  <c r="AM346" i="6"/>
  <c r="AN364" i="6"/>
  <c r="AS431" i="6"/>
  <c r="AT431" i="6" s="1"/>
  <c r="AV431" i="6" s="1"/>
  <c r="AW431" i="6" s="1"/>
  <c r="AN481" i="6"/>
  <c r="AM484" i="6"/>
  <c r="AN513" i="6"/>
  <c r="AM599" i="6"/>
  <c r="AN632" i="6"/>
  <c r="AN684" i="6"/>
  <c r="AM726" i="6"/>
  <c r="AM803" i="6"/>
  <c r="AN883" i="6"/>
  <c r="AM906" i="6"/>
  <c r="AM936" i="6"/>
  <c r="AM10" i="6"/>
  <c r="AJ22" i="6"/>
  <c r="AJ38" i="6"/>
  <c r="AJ54" i="6"/>
  <c r="AS64" i="6"/>
  <c r="AT64" i="6" s="1"/>
  <c r="AV64" i="6" s="1"/>
  <c r="AW64" i="6" s="1"/>
  <c r="AK67" i="6"/>
  <c r="AM963" i="6"/>
  <c r="AK79" i="6"/>
  <c r="AM256" i="6"/>
  <c r="AM338" i="6"/>
  <c r="AN408" i="6"/>
  <c r="AM411" i="6"/>
  <c r="AM414" i="6"/>
  <c r="AN522" i="6"/>
  <c r="AM557" i="6"/>
  <c r="AM560" i="6"/>
  <c r="AM648" i="6"/>
  <c r="AM675" i="6"/>
  <c r="AM734" i="6"/>
  <c r="AM760" i="6"/>
  <c r="AN854" i="6"/>
  <c r="AN887" i="6"/>
  <c r="AN901" i="6"/>
  <c r="AN927" i="6"/>
  <c r="AM372" i="6"/>
  <c r="AN372" i="6"/>
  <c r="AJ8" i="6"/>
  <c r="AJ9" i="6"/>
  <c r="AS10" i="6"/>
  <c r="AT10" i="6" s="1"/>
  <c r="AJ13" i="6"/>
  <c r="AK14" i="6"/>
  <c r="AM18" i="6"/>
  <c r="AS20" i="6"/>
  <c r="AT20" i="6" s="1"/>
  <c r="AP22" i="6"/>
  <c r="AQ22" i="6" s="1"/>
  <c r="AP26" i="6"/>
  <c r="AQ26" i="6" s="1"/>
  <c r="AS28" i="6"/>
  <c r="AT28" i="6" s="1"/>
  <c r="AP30" i="6"/>
  <c r="AQ30" i="6" s="1"/>
  <c r="AP34" i="6"/>
  <c r="AQ34" i="6" s="1"/>
  <c r="AS36" i="6"/>
  <c r="AT36" i="6" s="1"/>
  <c r="AV36" i="6" s="1"/>
  <c r="AW36" i="6" s="1"/>
  <c r="AP38" i="6"/>
  <c r="AQ38" i="6" s="1"/>
  <c r="AP42" i="6"/>
  <c r="AQ42" i="6" s="1"/>
  <c r="AS44" i="6"/>
  <c r="AT44" i="6" s="1"/>
  <c r="AV44" i="6" s="1"/>
  <c r="AW44" i="6" s="1"/>
  <c r="AP46" i="6"/>
  <c r="AQ46" i="6" s="1"/>
  <c r="AP50" i="6"/>
  <c r="AQ50" i="6" s="1"/>
  <c r="AS52" i="6"/>
  <c r="AT52" i="6" s="1"/>
  <c r="AV52" i="6" s="1"/>
  <c r="AW52" i="6" s="1"/>
  <c r="AP54" i="6"/>
  <c r="AQ54" i="6" s="1"/>
  <c r="AP58" i="6"/>
  <c r="AQ58" i="6" s="1"/>
  <c r="AK63" i="6"/>
  <c r="AK71" i="6"/>
  <c r="AS88" i="6"/>
  <c r="AT88" i="6" s="1"/>
  <c r="AV88" i="6" s="1"/>
  <c r="AW88" i="6" s="1"/>
  <c r="AK91" i="6"/>
  <c r="AS96" i="6"/>
  <c r="AT96" i="6" s="1"/>
  <c r="AV96" i="6" s="1"/>
  <c r="AW96" i="6" s="1"/>
  <c r="AJ118" i="6"/>
  <c r="AN212" i="6"/>
  <c r="AM212" i="6"/>
  <c r="AN306" i="6"/>
  <c r="AM306" i="6"/>
  <c r="AM320" i="6"/>
  <c r="AN320" i="6"/>
  <c r="AM392" i="6"/>
  <c r="AN392" i="6"/>
  <c r="AN537" i="6"/>
  <c r="AM537" i="6"/>
  <c r="AN602" i="6"/>
  <c r="AM602" i="6"/>
  <c r="AM617" i="6"/>
  <c r="AN617" i="6"/>
  <c r="AM629" i="6"/>
  <c r="AN629" i="6"/>
  <c r="AN670" i="6"/>
  <c r="AM670" i="6"/>
  <c r="AM681" i="6"/>
  <c r="AN681" i="6"/>
  <c r="AN700" i="6"/>
  <c r="AM700" i="6"/>
  <c r="AN748" i="6"/>
  <c r="AM748" i="6"/>
  <c r="AN766" i="6"/>
  <c r="AM766" i="6"/>
  <c r="AN820" i="6"/>
  <c r="AM820" i="6"/>
  <c r="AN864" i="6"/>
  <c r="AM864" i="6"/>
  <c r="AN868" i="6"/>
  <c r="AM868" i="6"/>
  <c r="AN872" i="6"/>
  <c r="AM872" i="6"/>
  <c r="AN876" i="6"/>
  <c r="AM876" i="6"/>
  <c r="AN880" i="6"/>
  <c r="AM880" i="6"/>
  <c r="AN886" i="6"/>
  <c r="AM886" i="6"/>
  <c r="AN914" i="6"/>
  <c r="AM914" i="6"/>
  <c r="AN944" i="6"/>
  <c r="AM944" i="6"/>
  <c r="AM199" i="6"/>
  <c r="AN199" i="6"/>
  <c r="AN350" i="6"/>
  <c r="AM350" i="6"/>
  <c r="AN439" i="6"/>
  <c r="AM439" i="6"/>
  <c r="AN687" i="6"/>
  <c r="AM687" i="6"/>
  <c r="AN888" i="6"/>
  <c r="AM888" i="6"/>
  <c r="AN973" i="6"/>
  <c r="AM973" i="6"/>
  <c r="AJ479" i="6"/>
  <c r="AK346" i="6"/>
  <c r="AJ244" i="6"/>
  <c r="AJ228" i="6"/>
  <c r="AS222" i="6"/>
  <c r="AT222" i="6" s="1"/>
  <c r="AV222" i="6" s="1"/>
  <c r="AW222" i="6" s="1"/>
  <c r="AP220" i="6"/>
  <c r="AQ220" i="6" s="1"/>
  <c r="AJ180" i="6"/>
  <c r="AJ164" i="6"/>
  <c r="AJ158" i="6"/>
  <c r="AJ152" i="6"/>
  <c r="AJ132" i="6"/>
  <c r="AJ126" i="6"/>
  <c r="AJ120" i="6"/>
  <c r="AJ100" i="6"/>
  <c r="AP98" i="6"/>
  <c r="AQ98" i="6" s="1"/>
  <c r="AJ94" i="6"/>
  <c r="AP90" i="6"/>
  <c r="AQ90" i="6" s="1"/>
  <c r="AP86" i="6"/>
  <c r="AQ86" i="6" s="1"/>
  <c r="AS84" i="6"/>
  <c r="AT84" i="6" s="1"/>
  <c r="AV84" i="6" s="1"/>
  <c r="AW84" i="6" s="1"/>
  <c r="AP82" i="6"/>
  <c r="AQ82" i="6" s="1"/>
  <c r="AP78" i="6"/>
  <c r="AQ78" i="6" s="1"/>
  <c r="AS76" i="6"/>
  <c r="AT76" i="6" s="1"/>
  <c r="AV76" i="6" s="1"/>
  <c r="AW76" i="6" s="1"/>
  <c r="AP74" i="6"/>
  <c r="AQ74" i="6" s="1"/>
  <c r="AP70" i="6"/>
  <c r="AQ70" i="6" s="1"/>
  <c r="AS68" i="6"/>
  <c r="AT68" i="6" s="1"/>
  <c r="AV68" i="6" s="1"/>
  <c r="AW68" i="6" s="1"/>
  <c r="AP66" i="6"/>
  <c r="AQ66" i="6" s="1"/>
  <c r="AP62" i="6"/>
  <c r="AQ62" i="6" s="1"/>
  <c r="AS60" i="6"/>
  <c r="AT60" i="6" s="1"/>
  <c r="AV60" i="6" s="1"/>
  <c r="AW60" i="6" s="1"/>
  <c r="AJ160" i="6"/>
  <c r="AJ140" i="6"/>
  <c r="AJ134" i="6"/>
  <c r="AJ128" i="6"/>
  <c r="AJ108" i="6"/>
  <c r="AJ102" i="6"/>
  <c r="AJ86" i="6"/>
  <c r="AJ78" i="6"/>
  <c r="AJ70" i="6"/>
  <c r="AS494" i="6"/>
  <c r="AT494" i="6" s="1"/>
  <c r="AV494" i="6" s="1"/>
  <c r="AW494" i="6" s="1"/>
  <c r="AS303" i="6"/>
  <c r="AT303" i="6" s="1"/>
  <c r="AV303" i="6" s="1"/>
  <c r="AW303" i="6" s="1"/>
  <c r="AJ276" i="6"/>
  <c r="AJ260" i="6"/>
  <c r="AS254" i="6"/>
  <c r="AT254" i="6" s="1"/>
  <c r="AV254" i="6" s="1"/>
  <c r="AW254" i="6" s="1"/>
  <c r="AP252" i="6"/>
  <c r="AQ252" i="6" s="1"/>
  <c r="AJ212" i="6"/>
  <c r="AJ196" i="6"/>
  <c r="AS190" i="6"/>
  <c r="AT190" i="6" s="1"/>
  <c r="AV190" i="6" s="1"/>
  <c r="AW190" i="6" s="1"/>
  <c r="AP188" i="6"/>
  <c r="AQ188" i="6" s="1"/>
  <c r="AJ148" i="6"/>
  <c r="AJ142" i="6"/>
  <c r="AJ136" i="6"/>
  <c r="AJ116" i="6"/>
  <c r="AJ110" i="6"/>
  <c r="AJ104" i="6"/>
  <c r="AS99" i="6"/>
  <c r="AT99" i="6" s="1"/>
  <c r="AV99" i="6" s="1"/>
  <c r="AW99" i="6" s="1"/>
  <c r="AM8" i="6"/>
  <c r="AP9" i="6"/>
  <c r="AP13" i="6"/>
  <c r="AQ13" i="6" s="1"/>
  <c r="AJ16" i="6"/>
  <c r="AS32" i="6"/>
  <c r="AT32" i="6" s="1"/>
  <c r="AS40" i="6"/>
  <c r="AT40" i="6" s="1"/>
  <c r="AV40" i="6" s="1"/>
  <c r="AW40" i="6" s="1"/>
  <c r="AS48" i="6"/>
  <c r="AT48" i="6" s="1"/>
  <c r="AV48" i="6" s="1"/>
  <c r="AW48" i="6" s="1"/>
  <c r="AK83" i="6"/>
  <c r="AN87" i="6"/>
  <c r="AM87" i="6"/>
  <c r="AP94" i="6"/>
  <c r="AQ94" i="6" s="1"/>
  <c r="AJ112" i="6"/>
  <c r="AN386" i="6"/>
  <c r="AM386" i="6"/>
  <c r="AN480" i="6"/>
  <c r="AM480" i="6"/>
  <c r="AP563" i="6"/>
  <c r="AQ563" i="6" s="1"/>
  <c r="AN626" i="6"/>
  <c r="AM626" i="6"/>
  <c r="AN720" i="6"/>
  <c r="AM720" i="6"/>
  <c r="AN861" i="6"/>
  <c r="AM861" i="6"/>
  <c r="AN884" i="6"/>
  <c r="AM884" i="6"/>
  <c r="AN71" i="6"/>
  <c r="AM71" i="6"/>
  <c r="AN186" i="6"/>
  <c r="AM186" i="6"/>
  <c r="AN276" i="6"/>
  <c r="AM276" i="6"/>
  <c r="AN540" i="6"/>
  <c r="AM540" i="6"/>
  <c r="AN624" i="6"/>
  <c r="AM624" i="6"/>
  <c r="AN706" i="6"/>
  <c r="AM706" i="6"/>
  <c r="AN758" i="6"/>
  <c r="AM758" i="6"/>
  <c r="AJ17" i="6"/>
  <c r="AS24" i="6"/>
  <c r="AT24" i="6" s="1"/>
  <c r="AS56" i="6"/>
  <c r="AT56" i="6" s="1"/>
  <c r="AV56" i="6" s="1"/>
  <c r="AW56" i="6" s="1"/>
  <c r="AM63" i="6"/>
  <c r="AS80" i="6"/>
  <c r="AT80" i="6" s="1"/>
  <c r="AV80" i="6" s="1"/>
  <c r="AW80" i="6" s="1"/>
  <c r="AN278" i="6"/>
  <c r="AM278" i="6"/>
  <c r="AK314" i="6"/>
  <c r="AS335" i="6"/>
  <c r="AT335" i="6" s="1"/>
  <c r="AV335" i="6" s="1"/>
  <c r="AW335" i="6" s="1"/>
  <c r="AN426" i="6"/>
  <c r="AM426" i="6"/>
  <c r="Z8" i="6"/>
  <c r="AP8" i="6"/>
  <c r="AJ15" i="6"/>
  <c r="AP16" i="6"/>
  <c r="AP17" i="6"/>
  <c r="AQ17" i="6" s="1"/>
  <c r="AK19" i="6"/>
  <c r="AK23" i="6"/>
  <c r="AK27" i="6"/>
  <c r="AK31" i="6"/>
  <c r="AK35" i="6"/>
  <c r="AK39" i="6"/>
  <c r="AK43" i="6"/>
  <c r="AK47" i="6"/>
  <c r="AK51" i="6"/>
  <c r="AK55" i="6"/>
  <c r="AK59" i="6"/>
  <c r="AJ62" i="6"/>
  <c r="AS72" i="6"/>
  <c r="AT72" i="6" s="1"/>
  <c r="AV72" i="6" s="1"/>
  <c r="AW72" i="6" s="1"/>
  <c r="AK75" i="6"/>
  <c r="AN79" i="6"/>
  <c r="AM79" i="6"/>
  <c r="AK87" i="6"/>
  <c r="AS92" i="6"/>
  <c r="AT92" i="6" s="1"/>
  <c r="AV92" i="6" s="1"/>
  <c r="AW92" i="6" s="1"/>
  <c r="AJ156" i="6"/>
  <c r="AN214" i="6"/>
  <c r="AM214" i="6"/>
  <c r="AN250" i="6"/>
  <c r="AM250" i="6"/>
  <c r="AM263" i="6"/>
  <c r="AN263" i="6"/>
  <c r="AN290" i="6"/>
  <c r="AM290" i="6"/>
  <c r="AM308" i="6"/>
  <c r="AN308" i="6"/>
  <c r="AN406" i="6"/>
  <c r="AM406" i="6"/>
  <c r="AM491" i="6"/>
  <c r="AN491" i="6"/>
  <c r="AN505" i="6"/>
  <c r="AM505" i="6"/>
  <c r="AN631" i="6"/>
  <c r="AM631" i="6"/>
  <c r="AN668" i="6"/>
  <c r="AM668" i="6"/>
  <c r="AN679" i="6"/>
  <c r="AM679" i="6"/>
  <c r="AN683" i="6"/>
  <c r="AM683" i="6"/>
  <c r="AN690" i="6"/>
  <c r="AM690" i="6"/>
  <c r="AN764" i="6"/>
  <c r="AM764" i="6"/>
  <c r="AN811" i="6"/>
  <c r="AM811" i="6"/>
  <c r="AN829" i="6"/>
  <c r="AM829" i="6"/>
  <c r="AN844" i="6"/>
  <c r="AM844" i="6"/>
  <c r="AM866" i="6"/>
  <c r="AN866" i="6"/>
  <c r="AN870" i="6"/>
  <c r="AM870" i="6"/>
  <c r="AN874" i="6"/>
  <c r="AM874" i="6"/>
  <c r="AN878" i="6"/>
  <c r="AM878" i="6"/>
  <c r="AN882" i="6"/>
  <c r="AM882" i="6"/>
  <c r="AN890" i="6"/>
  <c r="AM890" i="6"/>
  <c r="AM931" i="6"/>
  <c r="AN931" i="6"/>
  <c r="AM976" i="6"/>
  <c r="AN976" i="6"/>
  <c r="AM95" i="6"/>
  <c r="AM184" i="6"/>
  <c r="AN203" i="6"/>
  <c r="AM206" i="6"/>
  <c r="AM220" i="6"/>
  <c r="AM222" i="6"/>
  <c r="AM224" i="6"/>
  <c r="AM248" i="6"/>
  <c r="AN267" i="6"/>
  <c r="AM270" i="6"/>
  <c r="AN288" i="6"/>
  <c r="AM318" i="6"/>
  <c r="AM339" i="6"/>
  <c r="AN356" i="6"/>
  <c r="AN380" i="6"/>
  <c r="AN396" i="6"/>
  <c r="AM472" i="6"/>
  <c r="AN489" i="6"/>
  <c r="AN503" i="6"/>
  <c r="AM508" i="6"/>
  <c r="AM573" i="6"/>
  <c r="AM576" i="6"/>
  <c r="AN578" i="6"/>
  <c r="AM598" i="6"/>
  <c r="AN609" i="6"/>
  <c r="AM615" i="6"/>
  <c r="AN645" i="6"/>
  <c r="AM647" i="6"/>
  <c r="AM664" i="6"/>
  <c r="AM666" i="6"/>
  <c r="AM674" i="6"/>
  <c r="AM694" i="6"/>
  <c r="AM710" i="6"/>
  <c r="AN733" i="6"/>
  <c r="AM738" i="6"/>
  <c r="AM770" i="6"/>
  <c r="AM780" i="6"/>
  <c r="AM783" i="6"/>
  <c r="AM796" i="6"/>
  <c r="AM799" i="6"/>
  <c r="AN802" i="6"/>
  <c r="AM804" i="6"/>
  <c r="AN809" i="6"/>
  <c r="AN818" i="6"/>
  <c r="AM832" i="6"/>
  <c r="AN847" i="6"/>
  <c r="AN855" i="6"/>
  <c r="AM894" i="6"/>
  <c r="AN897" i="6"/>
  <c r="AM900" i="6"/>
  <c r="AM902" i="6"/>
  <c r="AM912" i="6"/>
  <c r="AN929" i="6"/>
  <c r="AM938" i="6"/>
  <c r="AM971" i="6"/>
  <c r="AN980" i="6"/>
  <c r="AM92" i="6"/>
  <c r="AN167" i="6"/>
  <c r="AM182" i="6"/>
  <c r="AM218" i="6"/>
  <c r="AN231" i="6"/>
  <c r="AM246" i="6"/>
  <c r="AM286" i="6"/>
  <c r="AM307" i="6"/>
  <c r="AN324" i="6"/>
  <c r="AM335" i="6"/>
  <c r="AM354" i="6"/>
  <c r="AN360" i="6"/>
  <c r="AM431" i="6"/>
  <c r="AN440" i="6"/>
  <c r="AM451" i="6"/>
  <c r="AM454" i="6"/>
  <c r="AN475" i="6"/>
  <c r="AN501" i="6"/>
  <c r="AN515" i="6"/>
  <c r="AM524" i="6"/>
  <c r="AM553" i="6"/>
  <c r="AM565" i="6"/>
  <c r="AM568" i="6"/>
  <c r="AN586" i="6"/>
  <c r="AM589" i="6"/>
  <c r="AM592" i="6"/>
  <c r="AN607" i="6"/>
  <c r="AM630" i="6"/>
  <c r="AM662" i="6"/>
  <c r="AN680" i="6"/>
  <c r="AM682" i="6"/>
  <c r="AM686" i="6"/>
  <c r="AM728" i="6"/>
  <c r="AM736" i="6"/>
  <c r="AN765" i="6"/>
  <c r="AM778" i="6"/>
  <c r="AM828" i="6"/>
  <c r="AN839" i="6"/>
  <c r="AM845" i="6"/>
  <c r="AN865" i="6"/>
  <c r="AN867" i="6"/>
  <c r="AN869" i="6"/>
  <c r="AN871" i="6"/>
  <c r="AN873" i="6"/>
  <c r="AN875" i="6"/>
  <c r="AN877" i="6"/>
  <c r="AN879" i="6"/>
  <c r="AN881" i="6"/>
  <c r="AM948" i="6"/>
  <c r="AM955" i="6"/>
  <c r="AM969" i="6"/>
  <c r="AM999" i="6"/>
  <c r="AN102" i="6"/>
  <c r="AM102" i="6"/>
  <c r="AN110" i="6"/>
  <c r="AM110" i="6"/>
  <c r="AN126" i="6"/>
  <c r="AM126" i="6"/>
  <c r="AN150" i="6"/>
  <c r="AM150" i="6"/>
  <c r="AN311" i="6"/>
  <c r="AM311" i="6"/>
  <c r="AM328" i="6"/>
  <c r="AN328" i="6"/>
  <c r="AM511" i="6"/>
  <c r="AN511" i="6"/>
  <c r="AN544" i="6"/>
  <c r="AM544" i="6"/>
  <c r="AN580" i="6"/>
  <c r="AM580" i="6"/>
  <c r="AN658" i="6"/>
  <c r="AM658" i="6"/>
  <c r="AN671" i="6"/>
  <c r="AM671" i="6"/>
  <c r="AN696" i="6"/>
  <c r="AM696" i="6"/>
  <c r="AN708" i="6"/>
  <c r="AM708" i="6"/>
  <c r="AN744" i="6"/>
  <c r="AM744" i="6"/>
  <c r="AM806" i="6"/>
  <c r="AN806" i="6"/>
  <c r="AN812" i="6"/>
  <c r="AM812" i="6"/>
  <c r="AM917" i="6"/>
  <c r="AN917" i="6"/>
  <c r="AN930" i="6"/>
  <c r="AM930" i="6"/>
  <c r="AN950" i="6"/>
  <c r="AM950" i="6"/>
  <c r="AN977" i="6"/>
  <c r="AM977" i="6"/>
  <c r="AM983" i="6"/>
  <c r="AN983" i="6"/>
  <c r="AN986" i="6"/>
  <c r="AM986" i="6"/>
  <c r="AN1005" i="6"/>
  <c r="AM1005" i="6"/>
  <c r="AM11" i="6"/>
  <c r="AM20" i="6"/>
  <c r="AM36" i="6"/>
  <c r="AM44" i="6"/>
  <c r="AM60" i="6"/>
  <c r="AM68" i="6"/>
  <c r="AN91" i="6"/>
  <c r="AM91" i="6"/>
  <c r="AN100" i="6"/>
  <c r="AM100" i="6"/>
  <c r="AN108" i="6"/>
  <c r="AM108" i="6"/>
  <c r="AN156" i="6"/>
  <c r="AM156" i="6"/>
  <c r="AM166" i="6"/>
  <c r="AM198" i="6"/>
  <c r="AM202" i="6"/>
  <c r="AM230" i="6"/>
  <c r="AM232" i="6"/>
  <c r="AM236" i="6"/>
  <c r="AN260" i="6"/>
  <c r="AM260" i="6"/>
  <c r="AM304" i="6"/>
  <c r="AN304" i="6"/>
  <c r="AN316" i="6"/>
  <c r="AM334" i="6"/>
  <c r="AN358" i="6"/>
  <c r="AM358" i="6"/>
  <c r="AN390" i="6"/>
  <c r="AM390" i="6"/>
  <c r="AN415" i="6"/>
  <c r="AM415" i="6"/>
  <c r="AN424" i="6"/>
  <c r="AN455" i="6"/>
  <c r="AM455" i="6"/>
  <c r="AN476" i="6"/>
  <c r="AM476" i="6"/>
  <c r="AM498" i="6"/>
  <c r="AN507" i="6"/>
  <c r="AN516" i="6"/>
  <c r="AM516" i="6"/>
  <c r="AM556" i="6"/>
  <c r="AN954" i="6"/>
  <c r="AM954" i="6"/>
  <c r="AN1002" i="6"/>
  <c r="AM1002" i="6"/>
  <c r="AN116" i="6"/>
  <c r="AM116" i="6"/>
  <c r="AN124" i="6"/>
  <c r="AM124" i="6"/>
  <c r="AN132" i="6"/>
  <c r="AM132" i="6"/>
  <c r="AN140" i="6"/>
  <c r="AM140" i="6"/>
  <c r="AN148" i="6"/>
  <c r="AM148" i="6"/>
  <c r="AN164" i="6"/>
  <c r="AM164" i="6"/>
  <c r="AM172" i="6"/>
  <c r="AN196" i="6"/>
  <c r="AM196" i="6"/>
  <c r="AM200" i="6"/>
  <c r="AM204" i="6"/>
  <c r="AN228" i="6"/>
  <c r="AM228" i="6"/>
  <c r="AM262" i="6"/>
  <c r="AM266" i="6"/>
  <c r="AM268" i="6"/>
  <c r="AM291" i="6"/>
  <c r="AM302" i="6"/>
  <c r="AM323" i="6"/>
  <c r="AM331" i="6"/>
  <c r="AN564" i="6"/>
  <c r="AM564" i="6"/>
  <c r="AN712" i="6"/>
  <c r="AM712" i="6"/>
  <c r="AM718" i="6"/>
  <c r="AM724" i="6"/>
  <c r="AN730" i="6"/>
  <c r="AM730" i="6"/>
  <c r="AM756" i="6"/>
  <c r="AN762" i="6"/>
  <c r="AM762" i="6"/>
  <c r="AN773" i="6"/>
  <c r="AM776" i="6"/>
  <c r="AM789" i="6"/>
  <c r="AM795" i="6"/>
  <c r="AN807" i="6"/>
  <c r="AM807" i="6"/>
  <c r="AN830" i="6"/>
  <c r="AM838" i="6"/>
  <c r="AN860" i="6"/>
  <c r="AM860" i="6"/>
  <c r="AN928" i="6"/>
  <c r="AM928" i="6"/>
  <c r="AM945" i="6"/>
  <c r="AN945" i="6"/>
  <c r="AM967" i="6"/>
  <c r="AN972" i="6"/>
  <c r="Z9" i="6"/>
  <c r="Z10" i="6"/>
  <c r="AT11" i="6"/>
  <c r="AM14" i="6"/>
  <c r="AN382" i="6"/>
  <c r="AM382" i="6"/>
  <c r="AM402" i="6"/>
  <c r="AJ405" i="6"/>
  <c r="AM407" i="6"/>
  <c r="AN410" i="6"/>
  <c r="AM410" i="6"/>
  <c r="AM419" i="6"/>
  <c r="AM422" i="6"/>
  <c r="AM427" i="6"/>
  <c r="AM430" i="6"/>
  <c r="AN435" i="6"/>
  <c r="AM435" i="6"/>
  <c r="AM438" i="6"/>
  <c r="AM443" i="6"/>
  <c r="AM446" i="6"/>
  <c r="AN450" i="6"/>
  <c r="AM450" i="6"/>
  <c r="AM458" i="6"/>
  <c r="AP472" i="6"/>
  <c r="AQ472" i="6" s="1"/>
  <c r="AM474" i="6"/>
  <c r="AS476" i="6"/>
  <c r="AT476" i="6" s="1"/>
  <c r="AV476" i="6" s="1"/>
  <c r="AW476" i="6" s="1"/>
  <c r="AM488" i="6"/>
  <c r="AM490" i="6"/>
  <c r="AM500" i="6"/>
  <c r="AN502" i="6"/>
  <c r="AM504" i="6"/>
  <c r="AM512" i="6"/>
  <c r="AM514" i="6"/>
  <c r="AN519" i="6"/>
  <c r="AN521" i="6"/>
  <c r="AM523" i="6"/>
  <c r="AN523" i="6"/>
  <c r="AM529" i="6"/>
  <c r="AM532" i="6"/>
  <c r="AN536" i="6"/>
  <c r="AM536" i="6"/>
  <c r="AM545" i="6"/>
  <c r="AM548" i="6"/>
  <c r="AN552" i="6"/>
  <c r="AM552" i="6"/>
  <c r="AM585" i="6"/>
  <c r="AN593" i="6"/>
  <c r="AM593" i="6"/>
  <c r="AM601" i="6"/>
  <c r="AN601" i="6"/>
  <c r="AM623" i="6"/>
  <c r="AN627" i="6"/>
  <c r="AM627" i="6"/>
  <c r="AM636" i="6"/>
  <c r="AM638" i="6"/>
  <c r="AN642" i="6"/>
  <c r="AM642" i="6"/>
  <c r="AN649" i="6"/>
  <c r="AM652" i="6"/>
  <c r="AN652" i="6"/>
  <c r="AN663" i="6"/>
  <c r="AM663" i="6"/>
  <c r="AN678" i="6"/>
  <c r="AM678" i="6"/>
  <c r="AM716" i="6"/>
  <c r="AM719" i="6"/>
  <c r="AN719" i="6"/>
  <c r="AN722" i="6"/>
  <c r="AM722" i="6"/>
  <c r="AN742" i="6"/>
  <c r="AM742" i="6"/>
  <c r="AM754" i="6"/>
  <c r="AM757" i="6"/>
  <c r="AN757" i="6"/>
  <c r="AN768" i="6"/>
  <c r="AM768" i="6"/>
  <c r="AN808" i="6"/>
  <c r="AM808" i="6"/>
  <c r="AM816" i="6"/>
  <c r="AM823" i="6"/>
  <c r="AN823" i="6"/>
  <c r="AM831" i="6"/>
  <c r="AN831" i="6"/>
  <c r="AN853" i="6"/>
  <c r="AM853" i="6"/>
  <c r="AN896" i="6"/>
  <c r="AM896" i="6"/>
  <c r="AM922" i="6"/>
  <c r="AN926" i="6"/>
  <c r="AM926" i="6"/>
  <c r="AM934" i="6"/>
  <c r="AM937" i="6"/>
  <c r="AN937" i="6"/>
  <c r="AN952" i="6"/>
  <c r="AM952" i="6"/>
  <c r="AN959" i="6"/>
  <c r="AM959" i="6"/>
  <c r="AM979" i="6"/>
  <c r="AN979" i="6"/>
  <c r="AM990" i="6"/>
  <c r="AN994" i="6"/>
  <c r="AM994" i="6"/>
  <c r="AN998" i="6"/>
  <c r="AM998" i="6"/>
  <c r="AM1003" i="6"/>
  <c r="AM1006" i="6"/>
  <c r="AN118" i="6"/>
  <c r="AM118" i="6"/>
  <c r="AN134" i="6"/>
  <c r="AM134" i="6"/>
  <c r="AN142" i="6"/>
  <c r="AM142" i="6"/>
  <c r="AN158" i="6"/>
  <c r="AM158" i="6"/>
  <c r="AM296" i="6"/>
  <c r="AN296" i="6"/>
  <c r="AN343" i="6"/>
  <c r="AM343" i="6"/>
  <c r="AN366" i="6"/>
  <c r="AM366" i="6"/>
  <c r="AN398" i="6"/>
  <c r="AM398" i="6"/>
  <c r="AN418" i="6"/>
  <c r="AM418" i="6"/>
  <c r="AN442" i="6"/>
  <c r="AM442" i="6"/>
  <c r="AN468" i="6"/>
  <c r="AM468" i="6"/>
  <c r="AM494" i="6"/>
  <c r="AN494" i="6"/>
  <c r="AM518" i="6"/>
  <c r="AN518" i="6"/>
  <c r="AN528" i="6"/>
  <c r="AM528" i="6"/>
  <c r="AN569" i="6"/>
  <c r="AM569" i="6"/>
  <c r="AN610" i="6"/>
  <c r="AM610" i="6"/>
  <c r="AN618" i="6"/>
  <c r="AM618" i="6"/>
  <c r="AN654" i="6"/>
  <c r="AM654" i="6"/>
  <c r="AN740" i="6"/>
  <c r="AM740" i="6"/>
  <c r="AN840" i="6"/>
  <c r="AM840" i="6"/>
  <c r="AN848" i="6"/>
  <c r="AM848" i="6"/>
  <c r="AN862" i="6"/>
  <c r="AM862" i="6"/>
  <c r="AN908" i="6"/>
  <c r="AM908" i="6"/>
  <c r="AM28" i="6"/>
  <c r="AM52" i="6"/>
  <c r="AM76" i="6"/>
  <c r="AM84" i="6"/>
  <c r="AN96" i="6"/>
  <c r="AM96" i="6"/>
  <c r="AM168" i="6"/>
  <c r="AM170" i="6"/>
  <c r="AM234" i="6"/>
  <c r="AM264" i="6"/>
  <c r="AN294" i="6"/>
  <c r="AM294" i="6"/>
  <c r="AM299" i="6"/>
  <c r="AN326" i="6"/>
  <c r="AM326" i="6"/>
  <c r="AM336" i="6"/>
  <c r="AN336" i="6"/>
  <c r="AN348" i="6"/>
  <c r="AM355" i="6"/>
  <c r="AM378" i="6"/>
  <c r="AN384" i="6"/>
  <c r="AM434" i="6"/>
  <c r="AM464" i="6"/>
  <c r="AM466" i="6"/>
  <c r="AN482" i="6"/>
  <c r="AN492" i="6"/>
  <c r="AM492" i="6"/>
  <c r="AM509" i="6"/>
  <c r="AN509" i="6"/>
  <c r="AN525" i="6"/>
  <c r="AM525" i="6"/>
  <c r="AN541" i="6"/>
  <c r="AM541" i="6"/>
  <c r="AM561" i="6"/>
  <c r="AM570" i="6"/>
  <c r="AN570" i="6"/>
  <c r="AN581" i="6"/>
  <c r="AM581" i="6"/>
  <c r="AN600" i="6"/>
  <c r="AM606" i="6"/>
  <c r="AM608" i="6"/>
  <c r="AM616" i="6"/>
  <c r="AM633" i="6"/>
  <c r="AN633" i="6"/>
  <c r="AM651" i="6"/>
  <c r="AN655" i="6"/>
  <c r="AM655" i="6"/>
  <c r="AN659" i="6"/>
  <c r="AM659" i="6"/>
  <c r="AN667" i="6"/>
  <c r="AM667" i="6"/>
  <c r="AM677" i="6"/>
  <c r="AN677" i="6"/>
  <c r="AM721" i="6"/>
  <c r="AN721" i="6"/>
  <c r="AM741" i="6"/>
  <c r="AN741" i="6"/>
  <c r="AM781" i="6"/>
  <c r="AM787" i="6"/>
  <c r="AM797" i="6"/>
  <c r="AN800" i="6"/>
  <c r="AM800" i="6"/>
  <c r="AM836" i="6"/>
  <c r="AM846" i="6"/>
  <c r="AM856" i="6"/>
  <c r="AN892" i="6"/>
  <c r="AM892" i="6"/>
  <c r="AN918" i="6"/>
  <c r="AM918" i="6"/>
  <c r="AM942" i="6"/>
  <c r="AN951" i="6"/>
  <c r="AM951" i="6"/>
  <c r="AM961" i="6"/>
  <c r="AM975" i="6"/>
  <c r="AN975" i="6"/>
  <c r="AM978" i="6"/>
  <c r="AN978" i="6"/>
  <c r="AM987" i="6"/>
  <c r="AN987" i="6"/>
  <c r="AN993" i="6"/>
  <c r="AM993" i="6"/>
  <c r="AN997" i="6"/>
  <c r="AM997" i="6"/>
  <c r="Z13" i="6"/>
  <c r="AN99" i="6"/>
  <c r="AM99" i="6"/>
  <c r="AN106" i="6"/>
  <c r="AM106" i="6"/>
  <c r="AN114" i="6"/>
  <c r="AM114" i="6"/>
  <c r="AN122" i="6"/>
  <c r="AM122" i="6"/>
  <c r="AN130" i="6"/>
  <c r="AM130" i="6"/>
  <c r="AN138" i="6"/>
  <c r="AM138" i="6"/>
  <c r="AN146" i="6"/>
  <c r="AM146" i="6"/>
  <c r="AN154" i="6"/>
  <c r="AM154" i="6"/>
  <c r="AN162" i="6"/>
  <c r="AM162" i="6"/>
  <c r="AM178" i="6"/>
  <c r="AM210" i="6"/>
  <c r="AM242" i="6"/>
  <c r="AM274" i="6"/>
  <c r="AM287" i="6"/>
  <c r="AN298" i="6"/>
  <c r="AM298" i="6"/>
  <c r="AM300" i="6"/>
  <c r="AN300" i="6"/>
  <c r="AN312" i="6"/>
  <c r="AM319" i="6"/>
  <c r="AN330" i="6"/>
  <c r="AM330" i="6"/>
  <c r="AM332" i="6"/>
  <c r="AN332" i="6"/>
  <c r="AN344" i="6"/>
  <c r="AM351" i="6"/>
  <c r="AM370" i="6"/>
  <c r="AN376" i="6"/>
  <c r="AS1002" i="6"/>
  <c r="AT1002" i="6" s="1"/>
  <c r="AV1002" i="6" s="1"/>
  <c r="AW1002" i="6" s="1"/>
  <c r="AP457" i="6"/>
  <c r="AQ457" i="6" s="1"/>
  <c r="AK438" i="6"/>
  <c r="AS351" i="6"/>
  <c r="AT351" i="6" s="1"/>
  <c r="AV351" i="6" s="1"/>
  <c r="AW351" i="6" s="1"/>
  <c r="AS319" i="6"/>
  <c r="AT319" i="6" s="1"/>
  <c r="AV319" i="6" s="1"/>
  <c r="AW319" i="6" s="1"/>
  <c r="AS287" i="6"/>
  <c r="AT287" i="6" s="1"/>
  <c r="AV287" i="6" s="1"/>
  <c r="AW287" i="6" s="1"/>
  <c r="AS270" i="6"/>
  <c r="AT270" i="6" s="1"/>
  <c r="AV270" i="6" s="1"/>
  <c r="AW270" i="6" s="1"/>
  <c r="AP268" i="6"/>
  <c r="AQ268" i="6" s="1"/>
  <c r="AS238" i="6"/>
  <c r="AT238" i="6" s="1"/>
  <c r="AV238" i="6" s="1"/>
  <c r="AW238" i="6" s="1"/>
  <c r="AP236" i="6"/>
  <c r="AQ236" i="6" s="1"/>
  <c r="AS206" i="6"/>
  <c r="AT206" i="6" s="1"/>
  <c r="AV206" i="6" s="1"/>
  <c r="AW206" i="6" s="1"/>
  <c r="AP204" i="6"/>
  <c r="AQ204" i="6" s="1"/>
  <c r="AS174" i="6"/>
  <c r="AT174" i="6" s="1"/>
  <c r="AV174" i="6" s="1"/>
  <c r="AW174" i="6" s="1"/>
  <c r="AP172" i="6"/>
  <c r="AQ172" i="6" s="1"/>
  <c r="AJ98" i="6"/>
  <c r="AK8" i="6"/>
  <c r="Z11" i="6"/>
  <c r="Z14" i="6"/>
  <c r="Z15" i="6"/>
  <c r="AK18" i="6"/>
  <c r="AM19" i="6"/>
  <c r="AM24" i="6"/>
  <c r="AJ26" i="6"/>
  <c r="AM27" i="6"/>
  <c r="AM32" i="6"/>
  <c r="AJ34" i="6"/>
  <c r="AM35" i="6"/>
  <c r="AM40" i="6"/>
  <c r="AJ42" i="6"/>
  <c r="AM43" i="6"/>
  <c r="AM48" i="6"/>
  <c r="AJ50" i="6"/>
  <c r="AM51" i="6"/>
  <c r="AM56" i="6"/>
  <c r="AJ58" i="6"/>
  <c r="AM59" i="6"/>
  <c r="AM64" i="6"/>
  <c r="AJ66" i="6"/>
  <c r="AM67" i="6"/>
  <c r="AM72" i="6"/>
  <c r="AJ74" i="6"/>
  <c r="AM75" i="6"/>
  <c r="AM80" i="6"/>
  <c r="AJ82" i="6"/>
  <c r="AM83" i="6"/>
  <c r="AM88" i="6"/>
  <c r="AJ90" i="6"/>
  <c r="AK95" i="6"/>
  <c r="AK99" i="6"/>
  <c r="AN104" i="6"/>
  <c r="AM104" i="6"/>
  <c r="AJ106" i="6"/>
  <c r="AN112" i="6"/>
  <c r="AM112" i="6"/>
  <c r="AJ114" i="6"/>
  <c r="AN120" i="6"/>
  <c r="AM120" i="6"/>
  <c r="AJ122" i="6"/>
  <c r="AN128" i="6"/>
  <c r="AM128" i="6"/>
  <c r="AJ130" i="6"/>
  <c r="AN136" i="6"/>
  <c r="AM136" i="6"/>
  <c r="AJ138" i="6"/>
  <c r="AN144" i="6"/>
  <c r="AM144" i="6"/>
  <c r="AJ146" i="6"/>
  <c r="AN152" i="6"/>
  <c r="AM152" i="6"/>
  <c r="AJ154" i="6"/>
  <c r="AN160" i="6"/>
  <c r="AM160" i="6"/>
  <c r="AJ162" i="6"/>
  <c r="AK169" i="6"/>
  <c r="AM176" i="6"/>
  <c r="AN183" i="6"/>
  <c r="AK185" i="6"/>
  <c r="AN187" i="6"/>
  <c r="AN194" i="6"/>
  <c r="AM194" i="6"/>
  <c r="AK201" i="6"/>
  <c r="AM208" i="6"/>
  <c r="AN215" i="6"/>
  <c r="AK217" i="6"/>
  <c r="AN219" i="6"/>
  <c r="AN226" i="6"/>
  <c r="AM226" i="6"/>
  <c r="AK233" i="6"/>
  <c r="AM240" i="6"/>
  <c r="AN247" i="6"/>
  <c r="AK249" i="6"/>
  <c r="AN251" i="6"/>
  <c r="AN258" i="6"/>
  <c r="AM258" i="6"/>
  <c r="AK265" i="6"/>
  <c r="AM272" i="6"/>
  <c r="AN279" i="6"/>
  <c r="AN282" i="6"/>
  <c r="AM282" i="6"/>
  <c r="AM295" i="6"/>
  <c r="AK298" i="6"/>
  <c r="AM310" i="6"/>
  <c r="AN315" i="6"/>
  <c r="AM315" i="6"/>
  <c r="AM327" i="6"/>
  <c r="AK330" i="6"/>
  <c r="AM342" i="6"/>
  <c r="AN347" i="6"/>
  <c r="AM347" i="6"/>
  <c r="AM362" i="6"/>
  <c r="AN368" i="6"/>
  <c r="AN374" i="6"/>
  <c r="AM374" i="6"/>
  <c r="AM394" i="6"/>
  <c r="AN400" i="6"/>
  <c r="AN403" i="6"/>
  <c r="AM403" i="6"/>
  <c r="AN423" i="6"/>
  <c r="AM423" i="6"/>
  <c r="AN447" i="6"/>
  <c r="AM447" i="6"/>
  <c r="AN456" i="6"/>
  <c r="AN459" i="6"/>
  <c r="AM459" i="6"/>
  <c r="AN465" i="6"/>
  <c r="AN467" i="6"/>
  <c r="AN483" i="6"/>
  <c r="AN493" i="6"/>
  <c r="AN495" i="6"/>
  <c r="AM497" i="6"/>
  <c r="AN506" i="6"/>
  <c r="AK508" i="6"/>
  <c r="AN510" i="6"/>
  <c r="AN517" i="6"/>
  <c r="AN520" i="6"/>
  <c r="AM520" i="6"/>
  <c r="AN533" i="6"/>
  <c r="AM533" i="6"/>
  <c r="AN549" i="6"/>
  <c r="AM549" i="6"/>
  <c r="AK555" i="6"/>
  <c r="AS585" i="6"/>
  <c r="AT585" i="6" s="1"/>
  <c r="AV585" i="6" s="1"/>
  <c r="AW585" i="6" s="1"/>
  <c r="AN588" i="6"/>
  <c r="AM588" i="6"/>
  <c r="AN594" i="6"/>
  <c r="AM594" i="6"/>
  <c r="AM625" i="6"/>
  <c r="AN625" i="6"/>
  <c r="AM634" i="6"/>
  <c r="AN639" i="6"/>
  <c r="AM639" i="6"/>
  <c r="AN643" i="6"/>
  <c r="AM643" i="6"/>
  <c r="AM661" i="6"/>
  <c r="AN661" i="6"/>
  <c r="AP673" i="6"/>
  <c r="AQ673" i="6" s="1"/>
  <c r="AM692" i="6"/>
  <c r="AM698" i="6"/>
  <c r="AN704" i="6"/>
  <c r="AM704" i="6"/>
  <c r="AN714" i="6"/>
  <c r="AM714" i="6"/>
  <c r="AM723" i="6"/>
  <c r="AN723" i="6"/>
  <c r="AM746" i="6"/>
  <c r="AM749" i="6"/>
  <c r="AN749" i="6"/>
  <c r="AN772" i="6"/>
  <c r="AM772" i="6"/>
  <c r="AM819" i="6"/>
  <c r="AM821" i="6"/>
  <c r="AN824" i="6"/>
  <c r="AM824" i="6"/>
  <c r="AM851" i="6"/>
  <c r="AN851" i="6"/>
  <c r="AM904" i="6"/>
  <c r="AM910" i="6"/>
  <c r="AN916" i="6"/>
  <c r="AM916" i="6"/>
  <c r="AN920" i="6"/>
  <c r="AM920" i="6"/>
  <c r="AN932" i="6"/>
  <c r="AM932" i="6"/>
  <c r="AN956" i="6"/>
  <c r="AM956" i="6"/>
  <c r="AN982" i="6"/>
  <c r="AN985" i="6"/>
  <c r="AM985" i="6"/>
  <c r="AN988" i="6"/>
  <c r="AM991" i="6"/>
  <c r="AN991" i="6"/>
  <c r="AM1001" i="6"/>
  <c r="AM1004" i="6"/>
  <c r="AN1004" i="6"/>
  <c r="AM562" i="6"/>
  <c r="AN562" i="6"/>
  <c r="AN584" i="6"/>
  <c r="AM584" i="6"/>
  <c r="AN622" i="6"/>
  <c r="AM622" i="6"/>
  <c r="AN635" i="6"/>
  <c r="AM635" i="6"/>
  <c r="AN650" i="6"/>
  <c r="AM650" i="6"/>
  <c r="AM665" i="6"/>
  <c r="AN665" i="6"/>
  <c r="AM717" i="6"/>
  <c r="AN717" i="6"/>
  <c r="AM725" i="6"/>
  <c r="AN725" i="6"/>
  <c r="AN752" i="6"/>
  <c r="AM752" i="6"/>
  <c r="AN774" i="6"/>
  <c r="AM774" i="6"/>
  <c r="AN815" i="6"/>
  <c r="AM815" i="6"/>
  <c r="AN898" i="6"/>
  <c r="AM898" i="6"/>
  <c r="AN940" i="6"/>
  <c r="AM940" i="6"/>
  <c r="AN965" i="6"/>
  <c r="AM965" i="6"/>
  <c r="AN981" i="6"/>
  <c r="AM981" i="6"/>
  <c r="AN989" i="6"/>
  <c r="AM989" i="6"/>
  <c r="AM1000" i="6"/>
  <c r="AN1000" i="6"/>
  <c r="AN1007" i="6"/>
  <c r="AM1007" i="6"/>
  <c r="AN12" i="6"/>
  <c r="AN21" i="6"/>
  <c r="AN25" i="6"/>
  <c r="AN37" i="6"/>
  <c r="AN49" i="6"/>
  <c r="AK1007" i="6"/>
  <c r="AP1006" i="6"/>
  <c r="AQ1006" i="6" s="1"/>
  <c r="AJ1006" i="6"/>
  <c r="AS1004" i="6"/>
  <c r="AT1004" i="6" s="1"/>
  <c r="AV1004" i="6" s="1"/>
  <c r="AW1004" i="6" s="1"/>
  <c r="AK1003" i="6"/>
  <c r="AP1002" i="6"/>
  <c r="AQ1002" i="6" s="1"/>
  <c r="AJ1002" i="6"/>
  <c r="AS1000" i="6"/>
  <c r="AT1000" i="6" s="1"/>
  <c r="AV1000" i="6" s="1"/>
  <c r="AW1000" i="6" s="1"/>
  <c r="AK999" i="6"/>
  <c r="AP998" i="6"/>
  <c r="AQ998" i="6" s="1"/>
  <c r="AJ998" i="6"/>
  <c r="AS996" i="6"/>
  <c r="AT996" i="6" s="1"/>
  <c r="AV996" i="6" s="1"/>
  <c r="AW996" i="6" s="1"/>
  <c r="AK995" i="6"/>
  <c r="AP994" i="6"/>
  <c r="AQ994" i="6" s="1"/>
  <c r="AJ994" i="6"/>
  <c r="AS992" i="6"/>
  <c r="AT992" i="6" s="1"/>
  <c r="AV992" i="6" s="1"/>
  <c r="AW992" i="6" s="1"/>
  <c r="AK991" i="6"/>
  <c r="AP990" i="6"/>
  <c r="AQ990" i="6" s="1"/>
  <c r="AJ990" i="6"/>
  <c r="AS988" i="6"/>
  <c r="AT988" i="6" s="1"/>
  <c r="AV988" i="6" s="1"/>
  <c r="AW988" i="6" s="1"/>
  <c r="AK987" i="6"/>
  <c r="AP986" i="6"/>
  <c r="AQ986" i="6" s="1"/>
  <c r="AJ986" i="6"/>
  <c r="AS984" i="6"/>
  <c r="AT984" i="6" s="1"/>
  <c r="AV984" i="6" s="1"/>
  <c r="AW984" i="6" s="1"/>
  <c r="AK983" i="6"/>
  <c r="AP982" i="6"/>
  <c r="AQ982" i="6" s="1"/>
  <c r="AJ982" i="6"/>
  <c r="AS980" i="6"/>
  <c r="AT980" i="6" s="1"/>
  <c r="AV980" i="6" s="1"/>
  <c r="AW980" i="6" s="1"/>
  <c r="AK979" i="6"/>
  <c r="AP978" i="6"/>
  <c r="AQ978" i="6" s="1"/>
  <c r="AJ978" i="6"/>
  <c r="AS976" i="6"/>
  <c r="AT976" i="6" s="1"/>
  <c r="AV976" i="6" s="1"/>
  <c r="AW976" i="6" s="1"/>
  <c r="AK975" i="6"/>
  <c r="AP974" i="6"/>
  <c r="AQ974" i="6" s="1"/>
  <c r="AP1007" i="6"/>
  <c r="AQ1007" i="6" s="1"/>
  <c r="AJ1007" i="6"/>
  <c r="AS1005" i="6"/>
  <c r="AT1005" i="6" s="1"/>
  <c r="AV1005" i="6" s="1"/>
  <c r="AW1005" i="6" s="1"/>
  <c r="AK1004" i="6"/>
  <c r="AP1003" i="6"/>
  <c r="AQ1003" i="6" s="1"/>
  <c r="AJ1003" i="6"/>
  <c r="AS1001" i="6"/>
  <c r="AT1001" i="6" s="1"/>
  <c r="AV1001" i="6" s="1"/>
  <c r="AW1001" i="6" s="1"/>
  <c r="AK1000" i="6"/>
  <c r="AP999" i="6"/>
  <c r="AQ999" i="6" s="1"/>
  <c r="AJ999" i="6"/>
  <c r="AS997" i="6"/>
  <c r="AT997" i="6" s="1"/>
  <c r="AV997" i="6" s="1"/>
  <c r="AW997" i="6" s="1"/>
  <c r="AK996" i="6"/>
  <c r="AP995" i="6"/>
  <c r="AQ995" i="6" s="1"/>
  <c r="AJ995" i="6"/>
  <c r="AS993" i="6"/>
  <c r="AT993" i="6" s="1"/>
  <c r="AV993" i="6" s="1"/>
  <c r="AW993" i="6" s="1"/>
  <c r="AK992" i="6"/>
  <c r="AP991" i="6"/>
  <c r="AQ991" i="6" s="1"/>
  <c r="AJ991" i="6"/>
  <c r="AS989" i="6"/>
  <c r="AT989" i="6" s="1"/>
  <c r="AV989" i="6" s="1"/>
  <c r="AW989" i="6" s="1"/>
  <c r="AK988" i="6"/>
  <c r="AP987" i="6"/>
  <c r="AQ987" i="6" s="1"/>
  <c r="AJ987" i="6"/>
  <c r="AS985" i="6"/>
  <c r="AT985" i="6" s="1"/>
  <c r="AV985" i="6" s="1"/>
  <c r="AW985" i="6" s="1"/>
  <c r="AK1005" i="6"/>
  <c r="AJ1000" i="6"/>
  <c r="AS998" i="6"/>
  <c r="AT998" i="6" s="1"/>
  <c r="AV998" i="6" s="1"/>
  <c r="AW998" i="6" s="1"/>
  <c r="AP997" i="6"/>
  <c r="AQ997" i="6" s="1"/>
  <c r="AS995" i="6"/>
  <c r="AT995" i="6" s="1"/>
  <c r="AV995" i="6" s="1"/>
  <c r="AW995" i="6" s="1"/>
  <c r="AK994" i="6"/>
  <c r="AJ993" i="6"/>
  <c r="AP992" i="6"/>
  <c r="AQ992" i="6" s="1"/>
  <c r="AK989" i="6"/>
  <c r="AP984" i="6"/>
  <c r="AQ984" i="6" s="1"/>
  <c r="AP983" i="6"/>
  <c r="AQ983" i="6" s="1"/>
  <c r="AJ981" i="6"/>
  <c r="AK980" i="6"/>
  <c r="AP976" i="6"/>
  <c r="AQ976" i="6" s="1"/>
  <c r="AP975" i="6"/>
  <c r="AQ975" i="6" s="1"/>
  <c r="AJ974" i="6"/>
  <c r="AS972" i="6"/>
  <c r="AT972" i="6" s="1"/>
  <c r="AV972" i="6" s="1"/>
  <c r="AW972" i="6" s="1"/>
  <c r="AK971" i="6"/>
  <c r="AP970" i="6"/>
  <c r="AQ970" i="6" s="1"/>
  <c r="AJ970" i="6"/>
  <c r="AS968" i="6"/>
  <c r="AT968" i="6" s="1"/>
  <c r="AV968" i="6" s="1"/>
  <c r="AW968" i="6" s="1"/>
  <c r="AK967" i="6"/>
  <c r="AP966" i="6"/>
  <c r="AQ966" i="6" s="1"/>
  <c r="AJ966" i="6"/>
  <c r="AS964" i="6"/>
  <c r="AT964" i="6" s="1"/>
  <c r="AV964" i="6" s="1"/>
  <c r="AW964" i="6" s="1"/>
  <c r="AK963" i="6"/>
  <c r="AP962" i="6"/>
  <c r="AQ962" i="6" s="1"/>
  <c r="AJ962" i="6"/>
  <c r="AS960" i="6"/>
  <c r="AT960" i="6" s="1"/>
  <c r="AV960" i="6" s="1"/>
  <c r="AW960" i="6" s="1"/>
  <c r="AK959" i="6"/>
  <c r="AP958" i="6"/>
  <c r="AQ958" i="6" s="1"/>
  <c r="AJ958" i="6"/>
  <c r="AS1007" i="6"/>
  <c r="AT1007" i="6" s="1"/>
  <c r="AV1007" i="6" s="1"/>
  <c r="AW1007" i="6" s="1"/>
  <c r="AK1006" i="6"/>
  <c r="AJ1005" i="6"/>
  <c r="AP1004" i="6"/>
  <c r="AQ1004" i="6" s="1"/>
  <c r="AK1001" i="6"/>
  <c r="AJ996" i="6"/>
  <c r="AS994" i="6"/>
  <c r="AT994" i="6" s="1"/>
  <c r="AV994" i="6" s="1"/>
  <c r="AW994" i="6" s="1"/>
  <c r="AP993" i="6"/>
  <c r="AQ993" i="6" s="1"/>
  <c r="AS991" i="6"/>
  <c r="AT991" i="6" s="1"/>
  <c r="AV991" i="6" s="1"/>
  <c r="AW991" i="6" s="1"/>
  <c r="AK990" i="6"/>
  <c r="AJ989" i="6"/>
  <c r="AP988" i="6"/>
  <c r="AQ988" i="6" s="1"/>
  <c r="AK985" i="6"/>
  <c r="AP981" i="6"/>
  <c r="AQ981" i="6" s="1"/>
  <c r="AJ980" i="6"/>
  <c r="AS979" i="6"/>
  <c r="AT979" i="6" s="1"/>
  <c r="AV979" i="6" s="1"/>
  <c r="AW979" i="6" s="1"/>
  <c r="AJ979" i="6"/>
  <c r="AS978" i="6"/>
  <c r="AT978" i="6" s="1"/>
  <c r="AV978" i="6" s="1"/>
  <c r="AW978" i="6" s="1"/>
  <c r="AK978" i="6"/>
  <c r="AS977" i="6"/>
  <c r="AT977" i="6" s="1"/>
  <c r="AV977" i="6" s="1"/>
  <c r="AW977" i="6" s="1"/>
  <c r="AK977" i="6"/>
  <c r="AS973" i="6"/>
  <c r="AT973" i="6" s="1"/>
  <c r="AV973" i="6" s="1"/>
  <c r="AW973" i="6" s="1"/>
  <c r="AK972" i="6"/>
  <c r="AP971" i="6"/>
  <c r="AQ971" i="6" s="1"/>
  <c r="AJ971" i="6"/>
  <c r="AS969" i="6"/>
  <c r="AT969" i="6" s="1"/>
  <c r="AV969" i="6" s="1"/>
  <c r="AW969" i="6" s="1"/>
  <c r="AK968" i="6"/>
  <c r="AP967" i="6"/>
  <c r="AQ967" i="6" s="1"/>
  <c r="AJ967" i="6"/>
  <c r="AS965" i="6"/>
  <c r="AT965" i="6" s="1"/>
  <c r="AV965" i="6" s="1"/>
  <c r="AW965" i="6" s="1"/>
  <c r="AS1006" i="6"/>
  <c r="AT1006" i="6" s="1"/>
  <c r="AV1006" i="6" s="1"/>
  <c r="AW1006" i="6" s="1"/>
  <c r="AP1005" i="6"/>
  <c r="AQ1005" i="6" s="1"/>
  <c r="AS1003" i="6"/>
  <c r="AT1003" i="6" s="1"/>
  <c r="AV1003" i="6" s="1"/>
  <c r="AW1003" i="6" s="1"/>
  <c r="AK1002" i="6"/>
  <c r="AJ1001" i="6"/>
  <c r="AP1000" i="6"/>
  <c r="AQ1000" i="6" s="1"/>
  <c r="AK997" i="6"/>
  <c r="AJ992" i="6"/>
  <c r="AS990" i="6"/>
  <c r="AT990" i="6" s="1"/>
  <c r="AV990" i="6" s="1"/>
  <c r="AW990" i="6" s="1"/>
  <c r="AP989" i="6"/>
  <c r="AQ989" i="6" s="1"/>
  <c r="AS987" i="6"/>
  <c r="AT987" i="6" s="1"/>
  <c r="AV987" i="6" s="1"/>
  <c r="AW987" i="6" s="1"/>
  <c r="AK986" i="6"/>
  <c r="AJ985" i="6"/>
  <c r="AK984" i="6"/>
  <c r="AP980" i="6"/>
  <c r="AQ980" i="6" s="1"/>
  <c r="AP979" i="6"/>
  <c r="AQ979" i="6" s="1"/>
  <c r="AJ977" i="6"/>
  <c r="AK976" i="6"/>
  <c r="AK973" i="6"/>
  <c r="AP972" i="6"/>
  <c r="AQ972" i="6" s="1"/>
  <c r="AJ972" i="6"/>
  <c r="AS970" i="6"/>
  <c r="AT970" i="6" s="1"/>
  <c r="AV970" i="6" s="1"/>
  <c r="AW970" i="6" s="1"/>
  <c r="AK969" i="6"/>
  <c r="AP968" i="6"/>
  <c r="AQ968" i="6" s="1"/>
  <c r="AJ968" i="6"/>
  <c r="AS966" i="6"/>
  <c r="AT966" i="6" s="1"/>
  <c r="AV966" i="6" s="1"/>
  <c r="AW966" i="6" s="1"/>
  <c r="AK965" i="6"/>
  <c r="AP964" i="6"/>
  <c r="AQ964" i="6" s="1"/>
  <c r="AJ964" i="6"/>
  <c r="AS962" i="6"/>
  <c r="AT962" i="6" s="1"/>
  <c r="AV962" i="6" s="1"/>
  <c r="AW962" i="6" s="1"/>
  <c r="AK961" i="6"/>
  <c r="AP960" i="6"/>
  <c r="AQ960" i="6" s="1"/>
  <c r="AJ960" i="6"/>
  <c r="AS958" i="6"/>
  <c r="AT958" i="6" s="1"/>
  <c r="AV958" i="6" s="1"/>
  <c r="AW958" i="6" s="1"/>
  <c r="AK998" i="6"/>
  <c r="AJ997" i="6"/>
  <c r="AP985" i="6"/>
  <c r="AQ985" i="6" s="1"/>
  <c r="AS975" i="6"/>
  <c r="AT975" i="6" s="1"/>
  <c r="AV975" i="6" s="1"/>
  <c r="AW975" i="6" s="1"/>
  <c r="AS974" i="6"/>
  <c r="AT974" i="6" s="1"/>
  <c r="AV974" i="6" s="1"/>
  <c r="AW974" i="6" s="1"/>
  <c r="AP973" i="6"/>
  <c r="AQ973" i="6" s="1"/>
  <c r="AK970" i="6"/>
  <c r="AJ965" i="6"/>
  <c r="AS963" i="6"/>
  <c r="AT963" i="6" s="1"/>
  <c r="AV963" i="6" s="1"/>
  <c r="AW963" i="6" s="1"/>
  <c r="AS961" i="6"/>
  <c r="AT961" i="6" s="1"/>
  <c r="AV961" i="6" s="1"/>
  <c r="AW961" i="6" s="1"/>
  <c r="AS959" i="6"/>
  <c r="AT959" i="6" s="1"/>
  <c r="AV959" i="6" s="1"/>
  <c r="AW959" i="6" s="1"/>
  <c r="AS957" i="6"/>
  <c r="AT957" i="6" s="1"/>
  <c r="AV957" i="6" s="1"/>
  <c r="AW957" i="6" s="1"/>
  <c r="AK956" i="6"/>
  <c r="AP955" i="6"/>
  <c r="AQ955" i="6" s="1"/>
  <c r="AJ955" i="6"/>
  <c r="AS953" i="6"/>
  <c r="AT953" i="6" s="1"/>
  <c r="AV953" i="6" s="1"/>
  <c r="AW953" i="6" s="1"/>
  <c r="AK952" i="6"/>
  <c r="AP951" i="6"/>
  <c r="AQ951" i="6" s="1"/>
  <c r="AJ951" i="6"/>
  <c r="AS949" i="6"/>
  <c r="AT949" i="6" s="1"/>
  <c r="AV949" i="6" s="1"/>
  <c r="AW949" i="6" s="1"/>
  <c r="AK948" i="6"/>
  <c r="AP947" i="6"/>
  <c r="AQ947" i="6" s="1"/>
  <c r="AJ947" i="6"/>
  <c r="AS945" i="6"/>
  <c r="AT945" i="6" s="1"/>
  <c r="AV945" i="6" s="1"/>
  <c r="AW945" i="6" s="1"/>
  <c r="AK944" i="6"/>
  <c r="AP943" i="6"/>
  <c r="AQ943" i="6" s="1"/>
  <c r="AJ943" i="6"/>
  <c r="AS941" i="6"/>
  <c r="AT941" i="6" s="1"/>
  <c r="AV941" i="6" s="1"/>
  <c r="AW941" i="6" s="1"/>
  <c r="AK940" i="6"/>
  <c r="AP939" i="6"/>
  <c r="AQ939" i="6" s="1"/>
  <c r="AJ939" i="6"/>
  <c r="AS937" i="6"/>
  <c r="AT937" i="6" s="1"/>
  <c r="AV937" i="6" s="1"/>
  <c r="AW937" i="6" s="1"/>
  <c r="AK936" i="6"/>
  <c r="AP935" i="6"/>
  <c r="AQ935" i="6" s="1"/>
  <c r="AJ935" i="6"/>
  <c r="AS933" i="6"/>
  <c r="AT933" i="6" s="1"/>
  <c r="AV933" i="6" s="1"/>
  <c r="AW933" i="6" s="1"/>
  <c r="AK932" i="6"/>
  <c r="AP931" i="6"/>
  <c r="AQ931" i="6" s="1"/>
  <c r="AJ931" i="6"/>
  <c r="AS929" i="6"/>
  <c r="AT929" i="6" s="1"/>
  <c r="AV929" i="6" s="1"/>
  <c r="AW929" i="6" s="1"/>
  <c r="AK928" i="6"/>
  <c r="AP927" i="6"/>
  <c r="AQ927" i="6" s="1"/>
  <c r="AJ927" i="6"/>
  <c r="AS925" i="6"/>
  <c r="AT925" i="6" s="1"/>
  <c r="AV925" i="6" s="1"/>
  <c r="AW925" i="6" s="1"/>
  <c r="AK924" i="6"/>
  <c r="AP923" i="6"/>
  <c r="AQ923" i="6" s="1"/>
  <c r="AJ923" i="6"/>
  <c r="AJ988" i="6"/>
  <c r="AS986" i="6"/>
  <c r="AT986" i="6" s="1"/>
  <c r="AV986" i="6" s="1"/>
  <c r="AW986" i="6" s="1"/>
  <c r="AJ984" i="6"/>
  <c r="AJ983" i="6"/>
  <c r="AK982" i="6"/>
  <c r="AK981" i="6"/>
  <c r="AP977" i="6"/>
  <c r="AQ977" i="6" s="1"/>
  <c r="AK974" i="6"/>
  <c r="AJ969" i="6"/>
  <c r="AK964" i="6"/>
  <c r="AP963" i="6"/>
  <c r="AQ963" i="6" s="1"/>
  <c r="AK962" i="6"/>
  <c r="AP961" i="6"/>
  <c r="AQ961" i="6" s="1"/>
  <c r="AK960" i="6"/>
  <c r="AP959" i="6"/>
  <c r="AQ959" i="6" s="1"/>
  <c r="AK958" i="6"/>
  <c r="AK957" i="6"/>
  <c r="AP956" i="6"/>
  <c r="AQ956" i="6" s="1"/>
  <c r="AJ956" i="6"/>
  <c r="AS954" i="6"/>
  <c r="AT954" i="6" s="1"/>
  <c r="AV954" i="6" s="1"/>
  <c r="AW954" i="6" s="1"/>
  <c r="AK953" i="6"/>
  <c r="AP952" i="6"/>
  <c r="AQ952" i="6" s="1"/>
  <c r="AJ952" i="6"/>
  <c r="AS950" i="6"/>
  <c r="AT950" i="6" s="1"/>
  <c r="AV950" i="6" s="1"/>
  <c r="AW950" i="6" s="1"/>
  <c r="AK949" i="6"/>
  <c r="AP948" i="6"/>
  <c r="AQ948" i="6" s="1"/>
  <c r="AJ948" i="6"/>
  <c r="AS946" i="6"/>
  <c r="AT946" i="6" s="1"/>
  <c r="AV946" i="6" s="1"/>
  <c r="AW946" i="6" s="1"/>
  <c r="AK945" i="6"/>
  <c r="AP944" i="6"/>
  <c r="AQ944" i="6" s="1"/>
  <c r="AJ944" i="6"/>
  <c r="AS942" i="6"/>
  <c r="AT942" i="6" s="1"/>
  <c r="AV942" i="6" s="1"/>
  <c r="AW942" i="6" s="1"/>
  <c r="AK941" i="6"/>
  <c r="AP940" i="6"/>
  <c r="AQ940" i="6" s="1"/>
  <c r="AJ940" i="6"/>
  <c r="AS938" i="6"/>
  <c r="AT938" i="6" s="1"/>
  <c r="AV938" i="6" s="1"/>
  <c r="AW938" i="6" s="1"/>
  <c r="AK937" i="6"/>
  <c r="AP936" i="6"/>
  <c r="AQ936" i="6" s="1"/>
  <c r="AJ936" i="6"/>
  <c r="AS934" i="6"/>
  <c r="AT934" i="6" s="1"/>
  <c r="AV934" i="6" s="1"/>
  <c r="AW934" i="6" s="1"/>
  <c r="AK933" i="6"/>
  <c r="AP932" i="6"/>
  <c r="AQ932" i="6" s="1"/>
  <c r="AJ932" i="6"/>
  <c r="AJ1004" i="6"/>
  <c r="AP1001" i="6"/>
  <c r="AQ1001" i="6" s="1"/>
  <c r="AP996" i="6"/>
  <c r="AQ996" i="6" s="1"/>
  <c r="AK993" i="6"/>
  <c r="AJ976" i="6"/>
  <c r="AJ975" i="6"/>
  <c r="AJ973" i="6"/>
  <c r="AS967" i="6"/>
  <c r="AT967" i="6" s="1"/>
  <c r="AV967" i="6" s="1"/>
  <c r="AW967" i="6" s="1"/>
  <c r="AP965" i="6"/>
  <c r="AQ965" i="6" s="1"/>
  <c r="AP957" i="6"/>
  <c r="AQ957" i="6" s="1"/>
  <c r="AJ957" i="6"/>
  <c r="AS955" i="6"/>
  <c r="AT955" i="6" s="1"/>
  <c r="AV955" i="6" s="1"/>
  <c r="AW955" i="6" s="1"/>
  <c r="AK954" i="6"/>
  <c r="AP953" i="6"/>
  <c r="AQ953" i="6" s="1"/>
  <c r="AJ953" i="6"/>
  <c r="AS951" i="6"/>
  <c r="AT951" i="6" s="1"/>
  <c r="AV951" i="6" s="1"/>
  <c r="AW951" i="6" s="1"/>
  <c r="AK950" i="6"/>
  <c r="AP949" i="6"/>
  <c r="AQ949" i="6" s="1"/>
  <c r="AJ949" i="6"/>
  <c r="AS947" i="6"/>
  <c r="AT947" i="6" s="1"/>
  <c r="AV947" i="6" s="1"/>
  <c r="AW947" i="6" s="1"/>
  <c r="AK946" i="6"/>
  <c r="AP945" i="6"/>
  <c r="AQ945" i="6" s="1"/>
  <c r="AJ945" i="6"/>
  <c r="AS943" i="6"/>
  <c r="AT943" i="6" s="1"/>
  <c r="AV943" i="6" s="1"/>
  <c r="AW943" i="6" s="1"/>
  <c r="AK942" i="6"/>
  <c r="AP941" i="6"/>
  <c r="AQ941" i="6" s="1"/>
  <c r="AJ941" i="6"/>
  <c r="AS939" i="6"/>
  <c r="AT939" i="6" s="1"/>
  <c r="AV939" i="6" s="1"/>
  <c r="AW939" i="6" s="1"/>
  <c r="AK938" i="6"/>
  <c r="AP937" i="6"/>
  <c r="AQ937" i="6" s="1"/>
  <c r="AJ937" i="6"/>
  <c r="AS935" i="6"/>
  <c r="AT935" i="6" s="1"/>
  <c r="AV935" i="6" s="1"/>
  <c r="AW935" i="6" s="1"/>
  <c r="AK934" i="6"/>
  <c r="AP933" i="6"/>
  <c r="AQ933" i="6" s="1"/>
  <c r="AJ933" i="6"/>
  <c r="AS931" i="6"/>
  <c r="AT931" i="6" s="1"/>
  <c r="AV931" i="6" s="1"/>
  <c r="AW931" i="6" s="1"/>
  <c r="AK930" i="6"/>
  <c r="AP929" i="6"/>
  <c r="AQ929" i="6" s="1"/>
  <c r="AJ929" i="6"/>
  <c r="AS927" i="6"/>
  <c r="AT927" i="6" s="1"/>
  <c r="AV927" i="6" s="1"/>
  <c r="AW927" i="6" s="1"/>
  <c r="AK926" i="6"/>
  <c r="AP969" i="6"/>
  <c r="AQ969" i="6" s="1"/>
  <c r="AK955" i="6"/>
  <c r="AK951" i="6"/>
  <c r="AJ946" i="6"/>
  <c r="AS940" i="6"/>
  <c r="AT940" i="6" s="1"/>
  <c r="AV940" i="6" s="1"/>
  <c r="AW940" i="6" s="1"/>
  <c r="AP938" i="6"/>
  <c r="AQ938" i="6" s="1"/>
  <c r="AK935" i="6"/>
  <c r="AK931" i="6"/>
  <c r="AP930" i="6"/>
  <c r="AQ930" i="6" s="1"/>
  <c r="AK929" i="6"/>
  <c r="AP928" i="6"/>
  <c r="AQ928" i="6" s="1"/>
  <c r="AK927" i="6"/>
  <c r="AP926" i="6"/>
  <c r="AQ926" i="6" s="1"/>
  <c r="AP922" i="6"/>
  <c r="AQ922" i="6" s="1"/>
  <c r="AS921" i="6"/>
  <c r="AT921" i="6" s="1"/>
  <c r="AV921" i="6" s="1"/>
  <c r="AW921" i="6" s="1"/>
  <c r="AK920" i="6"/>
  <c r="AP919" i="6"/>
  <c r="AQ919" i="6" s="1"/>
  <c r="AJ919" i="6"/>
  <c r="AS917" i="6"/>
  <c r="AT917" i="6" s="1"/>
  <c r="AV917" i="6" s="1"/>
  <c r="AW917" i="6" s="1"/>
  <c r="AK916" i="6"/>
  <c r="AP915" i="6"/>
  <c r="AQ915" i="6" s="1"/>
  <c r="AJ915" i="6"/>
  <c r="AS913" i="6"/>
  <c r="AT913" i="6" s="1"/>
  <c r="AV913" i="6" s="1"/>
  <c r="AW913" i="6" s="1"/>
  <c r="AK912" i="6"/>
  <c r="AP911" i="6"/>
  <c r="AQ911" i="6" s="1"/>
  <c r="AJ911" i="6"/>
  <c r="AS909" i="6"/>
  <c r="AT909" i="6" s="1"/>
  <c r="AV909" i="6" s="1"/>
  <c r="AW909" i="6" s="1"/>
  <c r="AK908" i="6"/>
  <c r="AP907" i="6"/>
  <c r="AQ907" i="6" s="1"/>
  <c r="AJ907" i="6"/>
  <c r="AS905" i="6"/>
  <c r="AT905" i="6" s="1"/>
  <c r="AV905" i="6" s="1"/>
  <c r="AW905" i="6" s="1"/>
  <c r="AK904" i="6"/>
  <c r="AP903" i="6"/>
  <c r="AQ903" i="6" s="1"/>
  <c r="AJ903" i="6"/>
  <c r="AS901" i="6"/>
  <c r="AT901" i="6" s="1"/>
  <c r="AV901" i="6" s="1"/>
  <c r="AW901" i="6" s="1"/>
  <c r="AK900" i="6"/>
  <c r="AP899" i="6"/>
  <c r="AQ899" i="6" s="1"/>
  <c r="AJ899" i="6"/>
  <c r="AS897" i="6"/>
  <c r="AT897" i="6" s="1"/>
  <c r="AV897" i="6" s="1"/>
  <c r="AW897" i="6" s="1"/>
  <c r="AK896" i="6"/>
  <c r="AP895" i="6"/>
  <c r="AQ895" i="6" s="1"/>
  <c r="AJ895" i="6"/>
  <c r="AS893" i="6"/>
  <c r="AT893" i="6" s="1"/>
  <c r="AV893" i="6" s="1"/>
  <c r="AW893" i="6" s="1"/>
  <c r="AK892" i="6"/>
  <c r="AP891" i="6"/>
  <c r="AQ891" i="6" s="1"/>
  <c r="AJ891" i="6"/>
  <c r="AS889" i="6"/>
  <c r="AT889" i="6" s="1"/>
  <c r="AV889" i="6" s="1"/>
  <c r="AW889" i="6" s="1"/>
  <c r="AK888" i="6"/>
  <c r="AP887" i="6"/>
  <c r="AQ887" i="6" s="1"/>
  <c r="AJ887" i="6"/>
  <c r="AS885" i="6"/>
  <c r="AT885" i="6" s="1"/>
  <c r="AV885" i="6" s="1"/>
  <c r="AW885" i="6" s="1"/>
  <c r="AK884" i="6"/>
  <c r="AP883" i="6"/>
  <c r="AQ883" i="6" s="1"/>
  <c r="AJ883" i="6"/>
  <c r="AS881" i="6"/>
  <c r="AT881" i="6" s="1"/>
  <c r="AV881" i="6" s="1"/>
  <c r="AW881" i="6" s="1"/>
  <c r="AK880" i="6"/>
  <c r="AP879" i="6"/>
  <c r="AQ879" i="6" s="1"/>
  <c r="AJ879" i="6"/>
  <c r="AS877" i="6"/>
  <c r="AT877" i="6" s="1"/>
  <c r="AV877" i="6" s="1"/>
  <c r="AW877" i="6" s="1"/>
  <c r="AK876" i="6"/>
  <c r="AP875" i="6"/>
  <c r="AQ875" i="6" s="1"/>
  <c r="AJ875" i="6"/>
  <c r="AS873" i="6"/>
  <c r="AT873" i="6" s="1"/>
  <c r="AV873" i="6" s="1"/>
  <c r="AW873" i="6" s="1"/>
  <c r="AK872" i="6"/>
  <c r="AP871" i="6"/>
  <c r="AQ871" i="6" s="1"/>
  <c r="AJ871" i="6"/>
  <c r="AS869" i="6"/>
  <c r="AT869" i="6" s="1"/>
  <c r="AV869" i="6" s="1"/>
  <c r="AW869" i="6" s="1"/>
  <c r="AS981" i="6"/>
  <c r="AT981" i="6" s="1"/>
  <c r="AV981" i="6" s="1"/>
  <c r="AW981" i="6" s="1"/>
  <c r="AJ961" i="6"/>
  <c r="AJ954" i="6"/>
  <c r="AJ950" i="6"/>
  <c r="AS944" i="6"/>
  <c r="AT944" i="6" s="1"/>
  <c r="AV944" i="6" s="1"/>
  <c r="AW944" i="6" s="1"/>
  <c r="AP942" i="6"/>
  <c r="AQ942" i="6" s="1"/>
  <c r="AK939" i="6"/>
  <c r="AJ934" i="6"/>
  <c r="AK925" i="6"/>
  <c r="AK921" i="6"/>
  <c r="AP920" i="6"/>
  <c r="AQ920" i="6" s="1"/>
  <c r="AJ920" i="6"/>
  <c r="AS918" i="6"/>
  <c r="AT918" i="6" s="1"/>
  <c r="AV918" i="6" s="1"/>
  <c r="AW918" i="6" s="1"/>
  <c r="AK917" i="6"/>
  <c r="AP916" i="6"/>
  <c r="AQ916" i="6" s="1"/>
  <c r="AJ916" i="6"/>
  <c r="AS914" i="6"/>
  <c r="AT914" i="6" s="1"/>
  <c r="AV914" i="6" s="1"/>
  <c r="AW914" i="6" s="1"/>
  <c r="AK913" i="6"/>
  <c r="AP912" i="6"/>
  <c r="AQ912" i="6" s="1"/>
  <c r="AJ912" i="6"/>
  <c r="AS910" i="6"/>
  <c r="AT910" i="6" s="1"/>
  <c r="AV910" i="6" s="1"/>
  <c r="AW910" i="6" s="1"/>
  <c r="AK909" i="6"/>
  <c r="AP908" i="6"/>
  <c r="AQ908" i="6" s="1"/>
  <c r="AJ908" i="6"/>
  <c r="AS906" i="6"/>
  <c r="AT906" i="6" s="1"/>
  <c r="AV906" i="6" s="1"/>
  <c r="AW906" i="6" s="1"/>
  <c r="AK905" i="6"/>
  <c r="AP904" i="6"/>
  <c r="AQ904" i="6" s="1"/>
  <c r="AJ904" i="6"/>
  <c r="AS902" i="6"/>
  <c r="AT902" i="6" s="1"/>
  <c r="AV902" i="6" s="1"/>
  <c r="AW902" i="6" s="1"/>
  <c r="AK901" i="6"/>
  <c r="AP900" i="6"/>
  <c r="AQ900" i="6" s="1"/>
  <c r="AJ900" i="6"/>
  <c r="AS898" i="6"/>
  <c r="AT898" i="6" s="1"/>
  <c r="AV898" i="6" s="1"/>
  <c r="AW898" i="6" s="1"/>
  <c r="AK897" i="6"/>
  <c r="AP896" i="6"/>
  <c r="AQ896" i="6" s="1"/>
  <c r="AJ896" i="6"/>
  <c r="AS894" i="6"/>
  <c r="AT894" i="6" s="1"/>
  <c r="AV894" i="6" s="1"/>
  <c r="AW894" i="6" s="1"/>
  <c r="AK893" i="6"/>
  <c r="AP892" i="6"/>
  <c r="AQ892" i="6" s="1"/>
  <c r="AJ892" i="6"/>
  <c r="AS999" i="6"/>
  <c r="AT999" i="6" s="1"/>
  <c r="AV999" i="6" s="1"/>
  <c r="AW999" i="6" s="1"/>
  <c r="AS982" i="6"/>
  <c r="AT982" i="6" s="1"/>
  <c r="AV982" i="6" s="1"/>
  <c r="AW982" i="6" s="1"/>
  <c r="AS956" i="6"/>
  <c r="AT956" i="6" s="1"/>
  <c r="AV956" i="6" s="1"/>
  <c r="AW956" i="6" s="1"/>
  <c r="AS952" i="6"/>
  <c r="AT952" i="6" s="1"/>
  <c r="AV952" i="6" s="1"/>
  <c r="AW952" i="6" s="1"/>
  <c r="AS948" i="6"/>
  <c r="AT948" i="6" s="1"/>
  <c r="AV948" i="6" s="1"/>
  <c r="AW948" i="6" s="1"/>
  <c r="AP946" i="6"/>
  <c r="AQ946" i="6" s="1"/>
  <c r="AK943" i="6"/>
  <c r="AJ938" i="6"/>
  <c r="AS932" i="6"/>
  <c r="AT932" i="6" s="1"/>
  <c r="AV932" i="6" s="1"/>
  <c r="AW932" i="6" s="1"/>
  <c r="AJ930" i="6"/>
  <c r="AJ928" i="6"/>
  <c r="AJ926" i="6"/>
  <c r="AJ925" i="6"/>
  <c r="AS924" i="6"/>
  <c r="AT924" i="6" s="1"/>
  <c r="AV924" i="6" s="1"/>
  <c r="AW924" i="6" s="1"/>
  <c r="AJ924" i="6"/>
  <c r="AS923" i="6"/>
  <c r="AT923" i="6" s="1"/>
  <c r="AV923" i="6" s="1"/>
  <c r="AW923" i="6" s="1"/>
  <c r="AK923" i="6"/>
  <c r="AS922" i="6"/>
  <c r="AT922" i="6" s="1"/>
  <c r="AV922" i="6" s="1"/>
  <c r="AW922" i="6" s="1"/>
  <c r="AK922" i="6"/>
  <c r="AP921" i="6"/>
  <c r="AQ921" i="6" s="1"/>
  <c r="AJ921" i="6"/>
  <c r="AS919" i="6"/>
  <c r="AT919" i="6" s="1"/>
  <c r="AV919" i="6" s="1"/>
  <c r="AW919" i="6" s="1"/>
  <c r="AK918" i="6"/>
  <c r="AP917" i="6"/>
  <c r="AQ917" i="6" s="1"/>
  <c r="AJ917" i="6"/>
  <c r="AS915" i="6"/>
  <c r="AT915" i="6" s="1"/>
  <c r="AV915" i="6" s="1"/>
  <c r="AW915" i="6" s="1"/>
  <c r="AK914" i="6"/>
  <c r="AP913" i="6"/>
  <c r="AQ913" i="6" s="1"/>
  <c r="AJ913" i="6"/>
  <c r="AS911" i="6"/>
  <c r="AT911" i="6" s="1"/>
  <c r="AV911" i="6" s="1"/>
  <c r="AW911" i="6" s="1"/>
  <c r="AK910" i="6"/>
  <c r="AP909" i="6"/>
  <c r="AQ909" i="6" s="1"/>
  <c r="AJ909" i="6"/>
  <c r="AS907" i="6"/>
  <c r="AT907" i="6" s="1"/>
  <c r="AV907" i="6" s="1"/>
  <c r="AW907" i="6" s="1"/>
  <c r="AK906" i="6"/>
  <c r="AP905" i="6"/>
  <c r="AQ905" i="6" s="1"/>
  <c r="AJ905" i="6"/>
  <c r="AS903" i="6"/>
  <c r="AT903" i="6" s="1"/>
  <c r="AV903" i="6" s="1"/>
  <c r="AW903" i="6" s="1"/>
  <c r="AK902" i="6"/>
  <c r="AP901" i="6"/>
  <c r="AQ901" i="6" s="1"/>
  <c r="AJ901" i="6"/>
  <c r="AS899" i="6"/>
  <c r="AT899" i="6" s="1"/>
  <c r="AV899" i="6" s="1"/>
  <c r="AW899" i="6" s="1"/>
  <c r="AK898" i="6"/>
  <c r="AP897" i="6"/>
  <c r="AQ897" i="6" s="1"/>
  <c r="AJ897" i="6"/>
  <c r="AS895" i="6"/>
  <c r="AT895" i="6" s="1"/>
  <c r="AV895" i="6" s="1"/>
  <c r="AW895" i="6" s="1"/>
  <c r="AK894" i="6"/>
  <c r="AP893" i="6"/>
  <c r="AQ893" i="6" s="1"/>
  <c r="AJ893" i="6"/>
  <c r="AS891" i="6"/>
  <c r="AT891" i="6" s="1"/>
  <c r="AV891" i="6" s="1"/>
  <c r="AW891" i="6" s="1"/>
  <c r="AK890" i="6"/>
  <c r="AP889" i="6"/>
  <c r="AQ889" i="6" s="1"/>
  <c r="AJ889" i="6"/>
  <c r="AS887" i="6"/>
  <c r="AT887" i="6" s="1"/>
  <c r="AV887" i="6" s="1"/>
  <c r="AW887" i="6" s="1"/>
  <c r="AK886" i="6"/>
  <c r="AP885" i="6"/>
  <c r="AQ885" i="6" s="1"/>
  <c r="AJ885" i="6"/>
  <c r="AS883" i="6"/>
  <c r="AT883" i="6" s="1"/>
  <c r="AV883" i="6" s="1"/>
  <c r="AW883" i="6" s="1"/>
  <c r="AK882" i="6"/>
  <c r="AP881" i="6"/>
  <c r="AQ881" i="6" s="1"/>
  <c r="AJ881" i="6"/>
  <c r="AS879" i="6"/>
  <c r="AT879" i="6" s="1"/>
  <c r="AV879" i="6" s="1"/>
  <c r="AW879" i="6" s="1"/>
  <c r="AK878" i="6"/>
  <c r="AP877" i="6"/>
  <c r="AQ877" i="6" s="1"/>
  <c r="AJ877" i="6"/>
  <c r="AS875" i="6"/>
  <c r="AT875" i="6" s="1"/>
  <c r="AV875" i="6" s="1"/>
  <c r="AW875" i="6" s="1"/>
  <c r="AK874" i="6"/>
  <c r="AP873" i="6"/>
  <c r="AQ873" i="6" s="1"/>
  <c r="AJ873" i="6"/>
  <c r="AS871" i="6"/>
  <c r="AT871" i="6" s="1"/>
  <c r="AV871" i="6" s="1"/>
  <c r="AW871" i="6" s="1"/>
  <c r="AK870" i="6"/>
  <c r="AP869" i="6"/>
  <c r="AQ869" i="6" s="1"/>
  <c r="AJ869" i="6"/>
  <c r="AP954" i="6"/>
  <c r="AQ954" i="6" s="1"/>
  <c r="AK947" i="6"/>
  <c r="AS930" i="6"/>
  <c r="AT930" i="6" s="1"/>
  <c r="AV930" i="6" s="1"/>
  <c r="AW930" i="6" s="1"/>
  <c r="AJ918" i="6"/>
  <c r="AS912" i="6"/>
  <c r="AT912" i="6" s="1"/>
  <c r="AV912" i="6" s="1"/>
  <c r="AW912" i="6" s="1"/>
  <c r="AP910" i="6"/>
  <c r="AQ910" i="6" s="1"/>
  <c r="AK907" i="6"/>
  <c r="AJ902" i="6"/>
  <c r="AS896" i="6"/>
  <c r="AT896" i="6" s="1"/>
  <c r="AV896" i="6" s="1"/>
  <c r="AW896" i="6" s="1"/>
  <c r="AP894" i="6"/>
  <c r="AQ894" i="6" s="1"/>
  <c r="AK891" i="6"/>
  <c r="AP890" i="6"/>
  <c r="AQ890" i="6" s="1"/>
  <c r="AK889" i="6"/>
  <c r="AP888" i="6"/>
  <c r="AQ888" i="6" s="1"/>
  <c r="AK887" i="6"/>
  <c r="AP886" i="6"/>
  <c r="AQ886" i="6" s="1"/>
  <c r="AK885" i="6"/>
  <c r="AP884" i="6"/>
  <c r="AQ884" i="6" s="1"/>
  <c r="AK883" i="6"/>
  <c r="AP882" i="6"/>
  <c r="AQ882" i="6" s="1"/>
  <c r="AK881" i="6"/>
  <c r="AP880" i="6"/>
  <c r="AQ880" i="6" s="1"/>
  <c r="AK879" i="6"/>
  <c r="AP878" i="6"/>
  <c r="AQ878" i="6" s="1"/>
  <c r="AK877" i="6"/>
  <c r="AP876" i="6"/>
  <c r="AQ876" i="6" s="1"/>
  <c r="AK875" i="6"/>
  <c r="AP874" i="6"/>
  <c r="AQ874" i="6" s="1"/>
  <c r="AK873" i="6"/>
  <c r="AP872" i="6"/>
  <c r="AQ872" i="6" s="1"/>
  <c r="AK871" i="6"/>
  <c r="AP870" i="6"/>
  <c r="AQ870" i="6" s="1"/>
  <c r="AK869" i="6"/>
  <c r="AS867" i="6"/>
  <c r="AT867" i="6" s="1"/>
  <c r="AV867" i="6" s="1"/>
  <c r="AW867" i="6" s="1"/>
  <c r="AK866" i="6"/>
  <c r="AP865" i="6"/>
  <c r="AQ865" i="6" s="1"/>
  <c r="AJ865" i="6"/>
  <c r="AS863" i="6"/>
  <c r="AT863" i="6" s="1"/>
  <c r="AV863" i="6" s="1"/>
  <c r="AW863" i="6" s="1"/>
  <c r="AK862" i="6"/>
  <c r="AP861" i="6"/>
  <c r="AQ861" i="6" s="1"/>
  <c r="AJ861" i="6"/>
  <c r="AS859" i="6"/>
  <c r="AT859" i="6" s="1"/>
  <c r="AV859" i="6" s="1"/>
  <c r="AW859" i="6" s="1"/>
  <c r="AK858" i="6"/>
  <c r="AP857" i="6"/>
  <c r="AQ857" i="6" s="1"/>
  <c r="AJ857" i="6"/>
  <c r="AS855" i="6"/>
  <c r="AT855" i="6" s="1"/>
  <c r="AV855" i="6" s="1"/>
  <c r="AW855" i="6" s="1"/>
  <c r="AK854" i="6"/>
  <c r="AP853" i="6"/>
  <c r="AQ853" i="6" s="1"/>
  <c r="AJ853" i="6"/>
  <c r="AS851" i="6"/>
  <c r="AT851" i="6" s="1"/>
  <c r="AV851" i="6" s="1"/>
  <c r="AW851" i="6" s="1"/>
  <c r="AK850" i="6"/>
  <c r="AP849" i="6"/>
  <c r="AQ849" i="6" s="1"/>
  <c r="AJ849" i="6"/>
  <c r="AS847" i="6"/>
  <c r="AT847" i="6" s="1"/>
  <c r="AV847" i="6" s="1"/>
  <c r="AW847" i="6" s="1"/>
  <c r="AK846" i="6"/>
  <c r="AP845" i="6"/>
  <c r="AQ845" i="6" s="1"/>
  <c r="AJ845" i="6"/>
  <c r="AS843" i="6"/>
  <c r="AT843" i="6" s="1"/>
  <c r="AV843" i="6" s="1"/>
  <c r="AW843" i="6" s="1"/>
  <c r="AK842" i="6"/>
  <c r="AP841" i="6"/>
  <c r="AQ841" i="6" s="1"/>
  <c r="AJ841" i="6"/>
  <c r="AS839" i="6"/>
  <c r="AT839" i="6" s="1"/>
  <c r="AV839" i="6" s="1"/>
  <c r="AW839" i="6" s="1"/>
  <c r="AK838" i="6"/>
  <c r="AP837" i="6"/>
  <c r="AQ837" i="6" s="1"/>
  <c r="AJ837" i="6"/>
  <c r="AS835" i="6"/>
  <c r="AT835" i="6" s="1"/>
  <c r="AV835" i="6" s="1"/>
  <c r="AW835" i="6" s="1"/>
  <c r="AK834" i="6"/>
  <c r="AP833" i="6"/>
  <c r="AQ833" i="6" s="1"/>
  <c r="AJ833" i="6"/>
  <c r="AS831" i="6"/>
  <c r="AT831" i="6" s="1"/>
  <c r="AV831" i="6" s="1"/>
  <c r="AW831" i="6" s="1"/>
  <c r="AK830" i="6"/>
  <c r="AP829" i="6"/>
  <c r="AQ829" i="6" s="1"/>
  <c r="AJ829" i="6"/>
  <c r="AS827" i="6"/>
  <c r="AT827" i="6" s="1"/>
  <c r="AV827" i="6" s="1"/>
  <c r="AW827" i="6" s="1"/>
  <c r="AK826" i="6"/>
  <c r="AP825" i="6"/>
  <c r="AQ825" i="6" s="1"/>
  <c r="AJ825" i="6"/>
  <c r="AS823" i="6"/>
  <c r="AT823" i="6" s="1"/>
  <c r="AV823" i="6" s="1"/>
  <c r="AW823" i="6" s="1"/>
  <c r="AS983" i="6"/>
  <c r="AT983" i="6" s="1"/>
  <c r="AV983" i="6" s="1"/>
  <c r="AW983" i="6" s="1"/>
  <c r="AS971" i="6"/>
  <c r="AT971" i="6" s="1"/>
  <c r="AV971" i="6" s="1"/>
  <c r="AW971" i="6" s="1"/>
  <c r="AP950" i="6"/>
  <c r="AQ950" i="6" s="1"/>
  <c r="AS928" i="6"/>
  <c r="AT928" i="6" s="1"/>
  <c r="AV928" i="6" s="1"/>
  <c r="AW928" i="6" s="1"/>
  <c r="AP925" i="6"/>
  <c r="AQ925" i="6" s="1"/>
  <c r="AJ922" i="6"/>
  <c r="AS916" i="6"/>
  <c r="AT916" i="6" s="1"/>
  <c r="AV916" i="6" s="1"/>
  <c r="AW916" i="6" s="1"/>
  <c r="AP914" i="6"/>
  <c r="AQ914" i="6" s="1"/>
  <c r="AK911" i="6"/>
  <c r="AJ906" i="6"/>
  <c r="AS900" i="6"/>
  <c r="AT900" i="6" s="1"/>
  <c r="AV900" i="6" s="1"/>
  <c r="AW900" i="6" s="1"/>
  <c r="AP898" i="6"/>
  <c r="AQ898" i="6" s="1"/>
  <c r="AK895" i="6"/>
  <c r="AS868" i="6"/>
  <c r="AT868" i="6" s="1"/>
  <c r="AV868" i="6" s="1"/>
  <c r="AW868" i="6" s="1"/>
  <c r="AJ963" i="6"/>
  <c r="AP918" i="6"/>
  <c r="AQ918" i="6" s="1"/>
  <c r="AK915" i="6"/>
  <c r="AS908" i="6"/>
  <c r="AT908" i="6" s="1"/>
  <c r="AV908" i="6" s="1"/>
  <c r="AW908" i="6" s="1"/>
  <c r="AS904" i="6"/>
  <c r="AT904" i="6" s="1"/>
  <c r="AV904" i="6" s="1"/>
  <c r="AW904" i="6" s="1"/>
  <c r="AK903" i="6"/>
  <c r="AK867" i="6"/>
  <c r="AP863" i="6"/>
  <c r="AQ863" i="6" s="1"/>
  <c r="AP862" i="6"/>
  <c r="AQ862" i="6" s="1"/>
  <c r="AJ860" i="6"/>
  <c r="AK859" i="6"/>
  <c r="AP855" i="6"/>
  <c r="AQ855" i="6" s="1"/>
  <c r="AP854" i="6"/>
  <c r="AQ854" i="6" s="1"/>
  <c r="AJ852" i="6"/>
  <c r="AK851" i="6"/>
  <c r="AP847" i="6"/>
  <c r="AQ847" i="6" s="1"/>
  <c r="AP846" i="6"/>
  <c r="AQ846" i="6" s="1"/>
  <c r="AJ844" i="6"/>
  <c r="AK843" i="6"/>
  <c r="AP839" i="6"/>
  <c r="AQ839" i="6" s="1"/>
  <c r="AP838" i="6"/>
  <c r="AQ838" i="6" s="1"/>
  <c r="AJ836" i="6"/>
  <c r="AK835" i="6"/>
  <c r="AP831" i="6"/>
  <c r="AQ831" i="6" s="1"/>
  <c r="AP830" i="6"/>
  <c r="AQ830" i="6" s="1"/>
  <c r="AJ828" i="6"/>
  <c r="AK827" i="6"/>
  <c r="AP823" i="6"/>
  <c r="AQ823" i="6" s="1"/>
  <c r="AS822" i="6"/>
  <c r="AT822" i="6" s="1"/>
  <c r="AV822" i="6" s="1"/>
  <c r="AW822" i="6" s="1"/>
  <c r="AK821" i="6"/>
  <c r="AP820" i="6"/>
  <c r="AQ820" i="6" s="1"/>
  <c r="AJ820" i="6"/>
  <c r="AS818" i="6"/>
  <c r="AT818" i="6" s="1"/>
  <c r="AV818" i="6" s="1"/>
  <c r="AW818" i="6" s="1"/>
  <c r="AK817" i="6"/>
  <c r="AP816" i="6"/>
  <c r="AQ816" i="6" s="1"/>
  <c r="AJ816" i="6"/>
  <c r="AS814" i="6"/>
  <c r="AT814" i="6" s="1"/>
  <c r="AV814" i="6" s="1"/>
  <c r="AW814" i="6" s="1"/>
  <c r="AK813" i="6"/>
  <c r="AP812" i="6"/>
  <c r="AQ812" i="6" s="1"/>
  <c r="AJ812" i="6"/>
  <c r="AS810" i="6"/>
  <c r="AT810" i="6" s="1"/>
  <c r="AV810" i="6" s="1"/>
  <c r="AW810" i="6" s="1"/>
  <c r="AK809" i="6"/>
  <c r="AP808" i="6"/>
  <c r="AQ808" i="6" s="1"/>
  <c r="AJ808" i="6"/>
  <c r="AS806" i="6"/>
  <c r="AT806" i="6" s="1"/>
  <c r="AV806" i="6" s="1"/>
  <c r="AW806" i="6" s="1"/>
  <c r="AK805" i="6"/>
  <c r="AP804" i="6"/>
  <c r="AQ804" i="6" s="1"/>
  <c r="AJ804" i="6"/>
  <c r="AS802" i="6"/>
  <c r="AT802" i="6" s="1"/>
  <c r="AV802" i="6" s="1"/>
  <c r="AW802" i="6" s="1"/>
  <c r="AK801" i="6"/>
  <c r="AP800" i="6"/>
  <c r="AQ800" i="6" s="1"/>
  <c r="AJ800" i="6"/>
  <c r="AS798" i="6"/>
  <c r="AT798" i="6" s="1"/>
  <c r="AV798" i="6" s="1"/>
  <c r="AW798" i="6" s="1"/>
  <c r="AK797" i="6"/>
  <c r="AP796" i="6"/>
  <c r="AQ796" i="6" s="1"/>
  <c r="AJ796" i="6"/>
  <c r="AS794" i="6"/>
  <c r="AT794" i="6" s="1"/>
  <c r="AV794" i="6" s="1"/>
  <c r="AW794" i="6" s="1"/>
  <c r="AK793" i="6"/>
  <c r="AP792" i="6"/>
  <c r="AQ792" i="6" s="1"/>
  <c r="AJ792" i="6"/>
  <c r="AS790" i="6"/>
  <c r="AT790" i="6" s="1"/>
  <c r="AV790" i="6" s="1"/>
  <c r="AW790" i="6" s="1"/>
  <c r="AK789" i="6"/>
  <c r="AP788" i="6"/>
  <c r="AQ788" i="6" s="1"/>
  <c r="AJ788" i="6"/>
  <c r="AS786" i="6"/>
  <c r="AT786" i="6" s="1"/>
  <c r="AV786" i="6" s="1"/>
  <c r="AW786" i="6" s="1"/>
  <c r="AK785" i="6"/>
  <c r="AP784" i="6"/>
  <c r="AQ784" i="6" s="1"/>
  <c r="AJ784" i="6"/>
  <c r="AS782" i="6"/>
  <c r="AT782" i="6" s="1"/>
  <c r="AV782" i="6" s="1"/>
  <c r="AW782" i="6" s="1"/>
  <c r="AK781" i="6"/>
  <c r="AP780" i="6"/>
  <c r="AQ780" i="6" s="1"/>
  <c r="AK966" i="6"/>
  <c r="AS936" i="6"/>
  <c r="AT936" i="6" s="1"/>
  <c r="AV936" i="6" s="1"/>
  <c r="AW936" i="6" s="1"/>
  <c r="AP934" i="6"/>
  <c r="AQ934" i="6" s="1"/>
  <c r="AJ910" i="6"/>
  <c r="AJ898" i="6"/>
  <c r="AS890" i="6"/>
  <c r="AT890" i="6" s="1"/>
  <c r="AV890" i="6" s="1"/>
  <c r="AW890" i="6" s="1"/>
  <c r="AS888" i="6"/>
  <c r="AT888" i="6" s="1"/>
  <c r="AV888" i="6" s="1"/>
  <c r="AW888" i="6" s="1"/>
  <c r="AS886" i="6"/>
  <c r="AT886" i="6" s="1"/>
  <c r="AV886" i="6" s="1"/>
  <c r="AW886" i="6" s="1"/>
  <c r="AS884" i="6"/>
  <c r="AT884" i="6" s="1"/>
  <c r="AV884" i="6" s="1"/>
  <c r="AW884" i="6" s="1"/>
  <c r="AS882" i="6"/>
  <c r="AT882" i="6" s="1"/>
  <c r="AV882" i="6" s="1"/>
  <c r="AW882" i="6" s="1"/>
  <c r="AS880" i="6"/>
  <c r="AT880" i="6" s="1"/>
  <c r="AV880" i="6" s="1"/>
  <c r="AW880" i="6" s="1"/>
  <c r="AS878" i="6"/>
  <c r="AT878" i="6" s="1"/>
  <c r="AV878" i="6" s="1"/>
  <c r="AW878" i="6" s="1"/>
  <c r="AS876" i="6"/>
  <c r="AT876" i="6" s="1"/>
  <c r="AV876" i="6" s="1"/>
  <c r="AW876" i="6" s="1"/>
  <c r="AS874" i="6"/>
  <c r="AT874" i="6" s="1"/>
  <c r="AV874" i="6" s="1"/>
  <c r="AW874" i="6" s="1"/>
  <c r="AS872" i="6"/>
  <c r="AT872" i="6" s="1"/>
  <c r="AV872" i="6" s="1"/>
  <c r="AW872" i="6" s="1"/>
  <c r="AS870" i="6"/>
  <c r="AT870" i="6" s="1"/>
  <c r="AV870" i="6" s="1"/>
  <c r="AW870" i="6" s="1"/>
  <c r="AK868" i="6"/>
  <c r="AJ867" i="6"/>
  <c r="AS866" i="6"/>
  <c r="AT866" i="6" s="1"/>
  <c r="AV866" i="6" s="1"/>
  <c r="AW866" i="6" s="1"/>
  <c r="AJ866" i="6"/>
  <c r="AS865" i="6"/>
  <c r="AT865" i="6" s="1"/>
  <c r="AV865" i="6" s="1"/>
  <c r="AW865" i="6" s="1"/>
  <c r="AK865" i="6"/>
  <c r="AS864" i="6"/>
  <c r="AT864" i="6" s="1"/>
  <c r="AV864" i="6" s="1"/>
  <c r="AW864" i="6" s="1"/>
  <c r="AK864" i="6"/>
  <c r="AP860" i="6"/>
  <c r="AQ860" i="6" s="1"/>
  <c r="AJ859" i="6"/>
  <c r="AS858" i="6"/>
  <c r="AT858" i="6" s="1"/>
  <c r="AV858" i="6" s="1"/>
  <c r="AW858" i="6" s="1"/>
  <c r="AJ858" i="6"/>
  <c r="AS857" i="6"/>
  <c r="AT857" i="6" s="1"/>
  <c r="AV857" i="6" s="1"/>
  <c r="AW857" i="6" s="1"/>
  <c r="AK857" i="6"/>
  <c r="AS856" i="6"/>
  <c r="AT856" i="6" s="1"/>
  <c r="AV856" i="6" s="1"/>
  <c r="AW856" i="6" s="1"/>
  <c r="AK856" i="6"/>
  <c r="AP852" i="6"/>
  <c r="AQ852" i="6" s="1"/>
  <c r="AJ851" i="6"/>
  <c r="AS850" i="6"/>
  <c r="AT850" i="6" s="1"/>
  <c r="AV850" i="6" s="1"/>
  <c r="AW850" i="6" s="1"/>
  <c r="AJ850" i="6"/>
  <c r="AS849" i="6"/>
  <c r="AT849" i="6" s="1"/>
  <c r="AV849" i="6" s="1"/>
  <c r="AW849" i="6" s="1"/>
  <c r="AK849" i="6"/>
  <c r="AS848" i="6"/>
  <c r="AT848" i="6" s="1"/>
  <c r="AV848" i="6" s="1"/>
  <c r="AW848" i="6" s="1"/>
  <c r="AK848" i="6"/>
  <c r="AP844" i="6"/>
  <c r="AQ844" i="6" s="1"/>
  <c r="AJ843" i="6"/>
  <c r="AS842" i="6"/>
  <c r="AT842" i="6" s="1"/>
  <c r="AV842" i="6" s="1"/>
  <c r="AW842" i="6" s="1"/>
  <c r="AJ842" i="6"/>
  <c r="AS841" i="6"/>
  <c r="AT841" i="6" s="1"/>
  <c r="AV841" i="6" s="1"/>
  <c r="AW841" i="6" s="1"/>
  <c r="AK841" i="6"/>
  <c r="AS840" i="6"/>
  <c r="AT840" i="6" s="1"/>
  <c r="AV840" i="6" s="1"/>
  <c r="AW840" i="6" s="1"/>
  <c r="AK840" i="6"/>
  <c r="AP836" i="6"/>
  <c r="AQ836" i="6" s="1"/>
  <c r="AJ835" i="6"/>
  <c r="AS834" i="6"/>
  <c r="AT834" i="6" s="1"/>
  <c r="AV834" i="6" s="1"/>
  <c r="AW834" i="6" s="1"/>
  <c r="AJ834" i="6"/>
  <c r="AS833" i="6"/>
  <c r="AT833" i="6" s="1"/>
  <c r="AV833" i="6" s="1"/>
  <c r="AW833" i="6" s="1"/>
  <c r="AK833" i="6"/>
  <c r="AS832" i="6"/>
  <c r="AT832" i="6" s="1"/>
  <c r="AV832" i="6" s="1"/>
  <c r="AW832" i="6" s="1"/>
  <c r="AK832" i="6"/>
  <c r="AP828" i="6"/>
  <c r="AQ828" i="6" s="1"/>
  <c r="AJ827" i="6"/>
  <c r="AS826" i="6"/>
  <c r="AT826" i="6" s="1"/>
  <c r="AV826" i="6" s="1"/>
  <c r="AW826" i="6" s="1"/>
  <c r="AJ826" i="6"/>
  <c r="AS825" i="6"/>
  <c r="AT825" i="6" s="1"/>
  <c r="AV825" i="6" s="1"/>
  <c r="AW825" i="6" s="1"/>
  <c r="AK825" i="6"/>
  <c r="AS824" i="6"/>
  <c r="AT824" i="6" s="1"/>
  <c r="AV824" i="6" s="1"/>
  <c r="AW824" i="6" s="1"/>
  <c r="AK824" i="6"/>
  <c r="AK822" i="6"/>
  <c r="AP821" i="6"/>
  <c r="AQ821" i="6" s="1"/>
  <c r="AJ821" i="6"/>
  <c r="AS819" i="6"/>
  <c r="AT819" i="6" s="1"/>
  <c r="AV819" i="6" s="1"/>
  <c r="AW819" i="6" s="1"/>
  <c r="AK818" i="6"/>
  <c r="AP817" i="6"/>
  <c r="AQ817" i="6" s="1"/>
  <c r="AJ817" i="6"/>
  <c r="AS815" i="6"/>
  <c r="AT815" i="6" s="1"/>
  <c r="AV815" i="6" s="1"/>
  <c r="AW815" i="6" s="1"/>
  <c r="AK814" i="6"/>
  <c r="AP813" i="6"/>
  <c r="AQ813" i="6" s="1"/>
  <c r="AJ813" i="6"/>
  <c r="AS811" i="6"/>
  <c r="AT811" i="6" s="1"/>
  <c r="AV811" i="6" s="1"/>
  <c r="AW811" i="6" s="1"/>
  <c r="AK810" i="6"/>
  <c r="AP809" i="6"/>
  <c r="AQ809" i="6" s="1"/>
  <c r="AJ809" i="6"/>
  <c r="AS807" i="6"/>
  <c r="AT807" i="6" s="1"/>
  <c r="AV807" i="6" s="1"/>
  <c r="AW807" i="6" s="1"/>
  <c r="AK806" i="6"/>
  <c r="AP805" i="6"/>
  <c r="AQ805" i="6" s="1"/>
  <c r="AJ805" i="6"/>
  <c r="AS803" i="6"/>
  <c r="AT803" i="6" s="1"/>
  <c r="AV803" i="6" s="1"/>
  <c r="AW803" i="6" s="1"/>
  <c r="AK802" i="6"/>
  <c r="AP801" i="6"/>
  <c r="AQ801" i="6" s="1"/>
  <c r="AJ801" i="6"/>
  <c r="AS799" i="6"/>
  <c r="AT799" i="6" s="1"/>
  <c r="AV799" i="6" s="1"/>
  <c r="AW799" i="6" s="1"/>
  <c r="AJ942" i="6"/>
  <c r="AS926" i="6"/>
  <c r="AT926" i="6" s="1"/>
  <c r="AV926" i="6" s="1"/>
  <c r="AW926" i="6" s="1"/>
  <c r="AP924" i="6"/>
  <c r="AQ924" i="6" s="1"/>
  <c r="AS920" i="6"/>
  <c r="AT920" i="6" s="1"/>
  <c r="AV920" i="6" s="1"/>
  <c r="AW920" i="6" s="1"/>
  <c r="AK919" i="6"/>
  <c r="AP902" i="6"/>
  <c r="AQ902" i="6" s="1"/>
  <c r="AK899" i="6"/>
  <c r="AS892" i="6"/>
  <c r="AT892" i="6" s="1"/>
  <c r="AV892" i="6" s="1"/>
  <c r="AW892" i="6" s="1"/>
  <c r="AJ868" i="6"/>
  <c r="AP867" i="6"/>
  <c r="AQ867" i="6" s="1"/>
  <c r="AP866" i="6"/>
  <c r="AQ866" i="6" s="1"/>
  <c r="AJ864" i="6"/>
  <c r="AK863" i="6"/>
  <c r="AJ890" i="6"/>
  <c r="AJ882" i="6"/>
  <c r="AJ874" i="6"/>
  <c r="AS862" i="6"/>
  <c r="AT862" i="6" s="1"/>
  <c r="AV862" i="6" s="1"/>
  <c r="AW862" i="6" s="1"/>
  <c r="AS861" i="6"/>
  <c r="AT861" i="6" s="1"/>
  <c r="AV861" i="6" s="1"/>
  <c r="AW861" i="6" s="1"/>
  <c r="AS860" i="6"/>
  <c r="AT860" i="6" s="1"/>
  <c r="AV860" i="6" s="1"/>
  <c r="AW860" i="6" s="1"/>
  <c r="AJ856" i="6"/>
  <c r="AJ854" i="6"/>
  <c r="AP848" i="6"/>
  <c r="AQ848" i="6" s="1"/>
  <c r="AJ847" i="6"/>
  <c r="AK845" i="6"/>
  <c r="AJ840" i="6"/>
  <c r="AJ838" i="6"/>
  <c r="AP832" i="6"/>
  <c r="AQ832" i="6" s="1"/>
  <c r="AJ831" i="6"/>
  <c r="AK829" i="6"/>
  <c r="AJ824" i="6"/>
  <c r="AJ822" i="6"/>
  <c r="AS820" i="6"/>
  <c r="AT820" i="6" s="1"/>
  <c r="AV820" i="6" s="1"/>
  <c r="AW820" i="6" s="1"/>
  <c r="AP819" i="6"/>
  <c r="AQ819" i="6" s="1"/>
  <c r="AS817" i="6"/>
  <c r="AT817" i="6" s="1"/>
  <c r="AV817" i="6" s="1"/>
  <c r="AW817" i="6" s="1"/>
  <c r="AK816" i="6"/>
  <c r="AJ815" i="6"/>
  <c r="AP814" i="6"/>
  <c r="AQ814" i="6" s="1"/>
  <c r="AK811" i="6"/>
  <c r="AJ806" i="6"/>
  <c r="AS804" i="6"/>
  <c r="AT804" i="6" s="1"/>
  <c r="AV804" i="6" s="1"/>
  <c r="AW804" i="6" s="1"/>
  <c r="AP803" i="6"/>
  <c r="AQ803" i="6" s="1"/>
  <c r="AS801" i="6"/>
  <c r="AT801" i="6" s="1"/>
  <c r="AV801" i="6" s="1"/>
  <c r="AW801" i="6" s="1"/>
  <c r="AK800" i="6"/>
  <c r="AJ799" i="6"/>
  <c r="AJ798" i="6"/>
  <c r="AS797" i="6"/>
  <c r="AT797" i="6" s="1"/>
  <c r="AV797" i="6" s="1"/>
  <c r="AW797" i="6" s="1"/>
  <c r="AJ797" i="6"/>
  <c r="AS796" i="6"/>
  <c r="AT796" i="6" s="1"/>
  <c r="AV796" i="6" s="1"/>
  <c r="AW796" i="6" s="1"/>
  <c r="AK796" i="6"/>
  <c r="AS795" i="6"/>
  <c r="AT795" i="6" s="1"/>
  <c r="AV795" i="6" s="1"/>
  <c r="AW795" i="6" s="1"/>
  <c r="AK795" i="6"/>
  <c r="AP791" i="6"/>
  <c r="AQ791" i="6" s="1"/>
  <c r="AJ790" i="6"/>
  <c r="AS789" i="6"/>
  <c r="AT789" i="6" s="1"/>
  <c r="AV789" i="6" s="1"/>
  <c r="AW789" i="6" s="1"/>
  <c r="AJ789" i="6"/>
  <c r="AS788" i="6"/>
  <c r="AT788" i="6" s="1"/>
  <c r="AV788" i="6" s="1"/>
  <c r="AW788" i="6" s="1"/>
  <c r="AK788" i="6"/>
  <c r="AS787" i="6"/>
  <c r="AT787" i="6" s="1"/>
  <c r="AV787" i="6" s="1"/>
  <c r="AW787" i="6" s="1"/>
  <c r="AK787" i="6"/>
  <c r="AP783" i="6"/>
  <c r="AQ783" i="6" s="1"/>
  <c r="AJ782" i="6"/>
  <c r="AS781" i="6"/>
  <c r="AT781" i="6" s="1"/>
  <c r="AV781" i="6" s="1"/>
  <c r="AW781" i="6" s="1"/>
  <c r="AJ781" i="6"/>
  <c r="AS780" i="6"/>
  <c r="AT780" i="6" s="1"/>
  <c r="AV780" i="6" s="1"/>
  <c r="AW780" i="6" s="1"/>
  <c r="AK780" i="6"/>
  <c r="AP779" i="6"/>
  <c r="AQ779" i="6" s="1"/>
  <c r="AJ779" i="6"/>
  <c r="AS777" i="6"/>
  <c r="AT777" i="6" s="1"/>
  <c r="AV777" i="6" s="1"/>
  <c r="AW777" i="6" s="1"/>
  <c r="AK776" i="6"/>
  <c r="AP775" i="6"/>
  <c r="AQ775" i="6" s="1"/>
  <c r="AJ775" i="6"/>
  <c r="AS773" i="6"/>
  <c r="AT773" i="6" s="1"/>
  <c r="AV773" i="6" s="1"/>
  <c r="AW773" i="6" s="1"/>
  <c r="AK772" i="6"/>
  <c r="AP771" i="6"/>
  <c r="AQ771" i="6" s="1"/>
  <c r="AJ771" i="6"/>
  <c r="AS769" i="6"/>
  <c r="AT769" i="6" s="1"/>
  <c r="AV769" i="6" s="1"/>
  <c r="AW769" i="6" s="1"/>
  <c r="AK768" i="6"/>
  <c r="AP767" i="6"/>
  <c r="AQ767" i="6" s="1"/>
  <c r="AJ767" i="6"/>
  <c r="AS765" i="6"/>
  <c r="AT765" i="6" s="1"/>
  <c r="AV765" i="6" s="1"/>
  <c r="AW765" i="6" s="1"/>
  <c r="AK764" i="6"/>
  <c r="AP763" i="6"/>
  <c r="AQ763" i="6" s="1"/>
  <c r="AJ763" i="6"/>
  <c r="AS761" i="6"/>
  <c r="AT761" i="6" s="1"/>
  <c r="AV761" i="6" s="1"/>
  <c r="AW761" i="6" s="1"/>
  <c r="AK760" i="6"/>
  <c r="AP759" i="6"/>
  <c r="AQ759" i="6" s="1"/>
  <c r="AJ759" i="6"/>
  <c r="AS757" i="6"/>
  <c r="AT757" i="6" s="1"/>
  <c r="AV757" i="6" s="1"/>
  <c r="AW757" i="6" s="1"/>
  <c r="AK756" i="6"/>
  <c r="AP755" i="6"/>
  <c r="AQ755" i="6" s="1"/>
  <c r="AJ755" i="6"/>
  <c r="AS753" i="6"/>
  <c r="AT753" i="6" s="1"/>
  <c r="AV753" i="6" s="1"/>
  <c r="AW753" i="6" s="1"/>
  <c r="AK752" i="6"/>
  <c r="AP751" i="6"/>
  <c r="AQ751" i="6" s="1"/>
  <c r="AJ751" i="6"/>
  <c r="AS749" i="6"/>
  <c r="AT749" i="6" s="1"/>
  <c r="AV749" i="6" s="1"/>
  <c r="AW749" i="6" s="1"/>
  <c r="AK748" i="6"/>
  <c r="AP747" i="6"/>
  <c r="AQ747" i="6" s="1"/>
  <c r="AJ747" i="6"/>
  <c r="AS745" i="6"/>
  <c r="AT745" i="6" s="1"/>
  <c r="AV745" i="6" s="1"/>
  <c r="AW745" i="6" s="1"/>
  <c r="AK744" i="6"/>
  <c r="AP743" i="6"/>
  <c r="AQ743" i="6" s="1"/>
  <c r="AJ743" i="6"/>
  <c r="AS741" i="6"/>
  <c r="AT741" i="6" s="1"/>
  <c r="AV741" i="6" s="1"/>
  <c r="AW741" i="6" s="1"/>
  <c r="AK740" i="6"/>
  <c r="AP739" i="6"/>
  <c r="AQ739" i="6" s="1"/>
  <c r="AJ739" i="6"/>
  <c r="AS737" i="6"/>
  <c r="AT737" i="6" s="1"/>
  <c r="AV737" i="6" s="1"/>
  <c r="AW737" i="6" s="1"/>
  <c r="AK736" i="6"/>
  <c r="AP735" i="6"/>
  <c r="AQ735" i="6" s="1"/>
  <c r="AJ735" i="6"/>
  <c r="AS733" i="6"/>
  <c r="AT733" i="6" s="1"/>
  <c r="AV733" i="6" s="1"/>
  <c r="AW733" i="6" s="1"/>
  <c r="AK732" i="6"/>
  <c r="AP731" i="6"/>
  <c r="AQ731" i="6" s="1"/>
  <c r="AJ731" i="6"/>
  <c r="AS729" i="6"/>
  <c r="AT729" i="6" s="1"/>
  <c r="AV729" i="6" s="1"/>
  <c r="AW729" i="6" s="1"/>
  <c r="AK728" i="6"/>
  <c r="AP727" i="6"/>
  <c r="AQ727" i="6" s="1"/>
  <c r="AJ727" i="6"/>
  <c r="AS725" i="6"/>
  <c r="AT725" i="6" s="1"/>
  <c r="AV725" i="6" s="1"/>
  <c r="AW725" i="6" s="1"/>
  <c r="AK724" i="6"/>
  <c r="AP723" i="6"/>
  <c r="AQ723" i="6" s="1"/>
  <c r="AJ723" i="6"/>
  <c r="AS721" i="6"/>
  <c r="AT721" i="6" s="1"/>
  <c r="AV721" i="6" s="1"/>
  <c r="AW721" i="6" s="1"/>
  <c r="AK720" i="6"/>
  <c r="AP719" i="6"/>
  <c r="AQ719" i="6" s="1"/>
  <c r="AJ719" i="6"/>
  <c r="AS717" i="6"/>
  <c r="AT717" i="6" s="1"/>
  <c r="AV717" i="6" s="1"/>
  <c r="AW717" i="6" s="1"/>
  <c r="AK716" i="6"/>
  <c r="AP715" i="6"/>
  <c r="AQ715" i="6" s="1"/>
  <c r="AJ715" i="6"/>
  <c r="AS713" i="6"/>
  <c r="AT713" i="6" s="1"/>
  <c r="AV713" i="6" s="1"/>
  <c r="AW713" i="6" s="1"/>
  <c r="AK712" i="6"/>
  <c r="AP711" i="6"/>
  <c r="AQ711" i="6" s="1"/>
  <c r="AJ711" i="6"/>
  <c r="AS709" i="6"/>
  <c r="AT709" i="6" s="1"/>
  <c r="AV709" i="6" s="1"/>
  <c r="AW709" i="6" s="1"/>
  <c r="AK708" i="6"/>
  <c r="AP707" i="6"/>
  <c r="AQ707" i="6" s="1"/>
  <c r="AJ707" i="6"/>
  <c r="AS705" i="6"/>
  <c r="AT705" i="6" s="1"/>
  <c r="AV705" i="6" s="1"/>
  <c r="AW705" i="6" s="1"/>
  <c r="AK704" i="6"/>
  <c r="AP703" i="6"/>
  <c r="AQ703" i="6" s="1"/>
  <c r="AJ703" i="6"/>
  <c r="AS701" i="6"/>
  <c r="AT701" i="6" s="1"/>
  <c r="AV701" i="6" s="1"/>
  <c r="AW701" i="6" s="1"/>
  <c r="AK700" i="6"/>
  <c r="AP699" i="6"/>
  <c r="AQ699" i="6" s="1"/>
  <c r="AJ699" i="6"/>
  <c r="AS697" i="6"/>
  <c r="AT697" i="6" s="1"/>
  <c r="AV697" i="6" s="1"/>
  <c r="AW697" i="6" s="1"/>
  <c r="AK696" i="6"/>
  <c r="AP695" i="6"/>
  <c r="AQ695" i="6" s="1"/>
  <c r="AJ695" i="6"/>
  <c r="AS693" i="6"/>
  <c r="AT693" i="6" s="1"/>
  <c r="AV693" i="6" s="1"/>
  <c r="AW693" i="6" s="1"/>
  <c r="AK692" i="6"/>
  <c r="AP691" i="6"/>
  <c r="AQ691" i="6" s="1"/>
  <c r="AJ691" i="6"/>
  <c r="AP906" i="6"/>
  <c r="AQ906" i="6" s="1"/>
  <c r="AJ894" i="6"/>
  <c r="AJ888" i="6"/>
  <c r="AJ880" i="6"/>
  <c r="AJ872" i="6"/>
  <c r="AP859" i="6"/>
  <c r="AQ859" i="6" s="1"/>
  <c r="AP858" i="6"/>
  <c r="AQ858" i="6" s="1"/>
  <c r="AK855" i="6"/>
  <c r="AS854" i="6"/>
  <c r="AT854" i="6" s="1"/>
  <c r="AV854" i="6" s="1"/>
  <c r="AW854" i="6" s="1"/>
  <c r="AS852" i="6"/>
  <c r="AT852" i="6" s="1"/>
  <c r="AV852" i="6" s="1"/>
  <c r="AW852" i="6" s="1"/>
  <c r="AS845" i="6"/>
  <c r="AT845" i="6" s="1"/>
  <c r="AV845" i="6" s="1"/>
  <c r="AW845" i="6" s="1"/>
  <c r="AK844" i="6"/>
  <c r="AP843" i="6"/>
  <c r="AQ843" i="6" s="1"/>
  <c r="AP842" i="6"/>
  <c r="AQ842" i="6" s="1"/>
  <c r="AK839" i="6"/>
  <c r="AS838" i="6"/>
  <c r="AT838" i="6" s="1"/>
  <c r="AV838" i="6" s="1"/>
  <c r="AW838" i="6" s="1"/>
  <c r="AS836" i="6"/>
  <c r="AT836" i="6" s="1"/>
  <c r="AV836" i="6" s="1"/>
  <c r="AW836" i="6" s="1"/>
  <c r="AS829" i="6"/>
  <c r="AT829" i="6" s="1"/>
  <c r="AV829" i="6" s="1"/>
  <c r="AW829" i="6" s="1"/>
  <c r="AK828" i="6"/>
  <c r="AP827" i="6"/>
  <c r="AQ827" i="6" s="1"/>
  <c r="AP826" i="6"/>
  <c r="AQ826" i="6" s="1"/>
  <c r="AK823" i="6"/>
  <c r="AJ818" i="6"/>
  <c r="AS816" i="6"/>
  <c r="AT816" i="6" s="1"/>
  <c r="AV816" i="6" s="1"/>
  <c r="AW816" i="6" s="1"/>
  <c r="AP815" i="6"/>
  <c r="AQ815" i="6" s="1"/>
  <c r="AS813" i="6"/>
  <c r="AT813" i="6" s="1"/>
  <c r="AV813" i="6" s="1"/>
  <c r="AW813" i="6" s="1"/>
  <c r="AK812" i="6"/>
  <c r="AJ811" i="6"/>
  <c r="AP810" i="6"/>
  <c r="AQ810" i="6" s="1"/>
  <c r="AK807" i="6"/>
  <c r="AJ802" i="6"/>
  <c r="AS800" i="6"/>
  <c r="AT800" i="6" s="1"/>
  <c r="AV800" i="6" s="1"/>
  <c r="AW800" i="6" s="1"/>
  <c r="AP799" i="6"/>
  <c r="AQ799" i="6" s="1"/>
  <c r="AP798" i="6"/>
  <c r="AQ798" i="6" s="1"/>
  <c r="AP797" i="6"/>
  <c r="AQ797" i="6" s="1"/>
  <c r="AJ795" i="6"/>
  <c r="AK794" i="6"/>
  <c r="AP790" i="6"/>
  <c r="AQ790" i="6" s="1"/>
  <c r="AP789" i="6"/>
  <c r="AQ789" i="6" s="1"/>
  <c r="AJ787" i="6"/>
  <c r="AK786" i="6"/>
  <c r="AP782" i="6"/>
  <c r="AQ782" i="6" s="1"/>
  <c r="AP781" i="6"/>
  <c r="AQ781" i="6" s="1"/>
  <c r="AJ780" i="6"/>
  <c r="AS778" i="6"/>
  <c r="AT778" i="6" s="1"/>
  <c r="AV778" i="6" s="1"/>
  <c r="AW778" i="6" s="1"/>
  <c r="AK777" i="6"/>
  <c r="AP776" i="6"/>
  <c r="AQ776" i="6" s="1"/>
  <c r="AJ776" i="6"/>
  <c r="AS774" i="6"/>
  <c r="AT774" i="6" s="1"/>
  <c r="AV774" i="6" s="1"/>
  <c r="AW774" i="6" s="1"/>
  <c r="AK773" i="6"/>
  <c r="AP772" i="6"/>
  <c r="AQ772" i="6" s="1"/>
  <c r="AJ772" i="6"/>
  <c r="AS770" i="6"/>
  <c r="AT770" i="6" s="1"/>
  <c r="AV770" i="6" s="1"/>
  <c r="AW770" i="6" s="1"/>
  <c r="AK769" i="6"/>
  <c r="AP768" i="6"/>
  <c r="AQ768" i="6" s="1"/>
  <c r="AJ768" i="6"/>
  <c r="AS766" i="6"/>
  <c r="AT766" i="6" s="1"/>
  <c r="AV766" i="6" s="1"/>
  <c r="AW766" i="6" s="1"/>
  <c r="AK765" i="6"/>
  <c r="AP764" i="6"/>
  <c r="AQ764" i="6" s="1"/>
  <c r="AJ764" i="6"/>
  <c r="AS762" i="6"/>
  <c r="AT762" i="6" s="1"/>
  <c r="AV762" i="6" s="1"/>
  <c r="AW762" i="6" s="1"/>
  <c r="AK761" i="6"/>
  <c r="AP760" i="6"/>
  <c r="AQ760" i="6" s="1"/>
  <c r="AJ760" i="6"/>
  <c r="AS758" i="6"/>
  <c r="AT758" i="6" s="1"/>
  <c r="AV758" i="6" s="1"/>
  <c r="AW758" i="6" s="1"/>
  <c r="AK757" i="6"/>
  <c r="AP756" i="6"/>
  <c r="AQ756" i="6" s="1"/>
  <c r="AJ756" i="6"/>
  <c r="AS754" i="6"/>
  <c r="AT754" i="6" s="1"/>
  <c r="AV754" i="6" s="1"/>
  <c r="AW754" i="6" s="1"/>
  <c r="AK753" i="6"/>
  <c r="AP752" i="6"/>
  <c r="AQ752" i="6" s="1"/>
  <c r="AJ752" i="6"/>
  <c r="AS750" i="6"/>
  <c r="AT750" i="6" s="1"/>
  <c r="AV750" i="6" s="1"/>
  <c r="AW750" i="6" s="1"/>
  <c r="AK749" i="6"/>
  <c r="AP748" i="6"/>
  <c r="AQ748" i="6" s="1"/>
  <c r="AJ748" i="6"/>
  <c r="AS746" i="6"/>
  <c r="AT746" i="6" s="1"/>
  <c r="AV746" i="6" s="1"/>
  <c r="AW746" i="6" s="1"/>
  <c r="AK745" i="6"/>
  <c r="AP744" i="6"/>
  <c r="AQ744" i="6" s="1"/>
  <c r="AJ744" i="6"/>
  <c r="AS742" i="6"/>
  <c r="AT742" i="6" s="1"/>
  <c r="AV742" i="6" s="1"/>
  <c r="AW742" i="6" s="1"/>
  <c r="AK741" i="6"/>
  <c r="AP740" i="6"/>
  <c r="AQ740" i="6" s="1"/>
  <c r="AJ740" i="6"/>
  <c r="AS738" i="6"/>
  <c r="AT738" i="6" s="1"/>
  <c r="AV738" i="6" s="1"/>
  <c r="AW738" i="6" s="1"/>
  <c r="AK737" i="6"/>
  <c r="AP736" i="6"/>
  <c r="AQ736" i="6" s="1"/>
  <c r="AJ736" i="6"/>
  <c r="AS734" i="6"/>
  <c r="AT734" i="6" s="1"/>
  <c r="AV734" i="6" s="1"/>
  <c r="AW734" i="6" s="1"/>
  <c r="AK733" i="6"/>
  <c r="AP732" i="6"/>
  <c r="AQ732" i="6" s="1"/>
  <c r="AJ732" i="6"/>
  <c r="AS730" i="6"/>
  <c r="AT730" i="6" s="1"/>
  <c r="AV730" i="6" s="1"/>
  <c r="AW730" i="6" s="1"/>
  <c r="AK729" i="6"/>
  <c r="AP728" i="6"/>
  <c r="AQ728" i="6" s="1"/>
  <c r="AJ728" i="6"/>
  <c r="AJ959" i="6"/>
  <c r="AJ886" i="6"/>
  <c r="AJ878" i="6"/>
  <c r="AJ870" i="6"/>
  <c r="AP868" i="6"/>
  <c r="AQ868" i="6" s="1"/>
  <c r="AP864" i="6"/>
  <c r="AQ864" i="6" s="1"/>
  <c r="AJ863" i="6"/>
  <c r="AJ862" i="6"/>
  <c r="AK861" i="6"/>
  <c r="AK860" i="6"/>
  <c r="AP856" i="6"/>
  <c r="AQ856" i="6" s="1"/>
  <c r="AJ855" i="6"/>
  <c r="AK853" i="6"/>
  <c r="AJ848" i="6"/>
  <c r="AJ846" i="6"/>
  <c r="AP840" i="6"/>
  <c r="AQ840" i="6" s="1"/>
  <c r="AJ839" i="6"/>
  <c r="AK837" i="6"/>
  <c r="AJ832" i="6"/>
  <c r="AJ830" i="6"/>
  <c r="AP824" i="6"/>
  <c r="AQ824" i="6" s="1"/>
  <c r="AJ823" i="6"/>
  <c r="AP822" i="6"/>
  <c r="AQ822" i="6" s="1"/>
  <c r="AK819" i="6"/>
  <c r="AJ814" i="6"/>
  <c r="AS812" i="6"/>
  <c r="AT812" i="6" s="1"/>
  <c r="AV812" i="6" s="1"/>
  <c r="AW812" i="6" s="1"/>
  <c r="AP811" i="6"/>
  <c r="AQ811" i="6" s="1"/>
  <c r="AS809" i="6"/>
  <c r="AT809" i="6" s="1"/>
  <c r="AV809" i="6" s="1"/>
  <c r="AW809" i="6" s="1"/>
  <c r="AK808" i="6"/>
  <c r="AJ807" i="6"/>
  <c r="AP806" i="6"/>
  <c r="AQ806" i="6" s="1"/>
  <c r="AK803" i="6"/>
  <c r="AP795" i="6"/>
  <c r="AQ795" i="6" s="1"/>
  <c r="AJ794" i="6"/>
  <c r="AS793" i="6"/>
  <c r="AT793" i="6" s="1"/>
  <c r="AV793" i="6" s="1"/>
  <c r="AW793" i="6" s="1"/>
  <c r="AJ793" i="6"/>
  <c r="AS792" i="6"/>
  <c r="AT792" i="6" s="1"/>
  <c r="AV792" i="6" s="1"/>
  <c r="AW792" i="6" s="1"/>
  <c r="AK792" i="6"/>
  <c r="AS791" i="6"/>
  <c r="AT791" i="6" s="1"/>
  <c r="AV791" i="6" s="1"/>
  <c r="AW791" i="6" s="1"/>
  <c r="AK791" i="6"/>
  <c r="AP787" i="6"/>
  <c r="AQ787" i="6" s="1"/>
  <c r="AJ786" i="6"/>
  <c r="AS785" i="6"/>
  <c r="AT785" i="6" s="1"/>
  <c r="AV785" i="6" s="1"/>
  <c r="AW785" i="6" s="1"/>
  <c r="AJ785" i="6"/>
  <c r="AS784" i="6"/>
  <c r="AT784" i="6" s="1"/>
  <c r="AV784" i="6" s="1"/>
  <c r="AW784" i="6" s="1"/>
  <c r="AK784" i="6"/>
  <c r="AS783" i="6"/>
  <c r="AT783" i="6" s="1"/>
  <c r="AV783" i="6" s="1"/>
  <c r="AW783" i="6" s="1"/>
  <c r="AK783" i="6"/>
  <c r="AS779" i="6"/>
  <c r="AT779" i="6" s="1"/>
  <c r="AV779" i="6" s="1"/>
  <c r="AW779" i="6" s="1"/>
  <c r="AK778" i="6"/>
  <c r="AP777" i="6"/>
  <c r="AQ777" i="6" s="1"/>
  <c r="AJ777" i="6"/>
  <c r="AS775" i="6"/>
  <c r="AT775" i="6" s="1"/>
  <c r="AV775" i="6" s="1"/>
  <c r="AW775" i="6" s="1"/>
  <c r="AK774" i="6"/>
  <c r="AP773" i="6"/>
  <c r="AQ773" i="6" s="1"/>
  <c r="AJ773" i="6"/>
  <c r="AS771" i="6"/>
  <c r="AT771" i="6" s="1"/>
  <c r="AV771" i="6" s="1"/>
  <c r="AW771" i="6" s="1"/>
  <c r="AK770" i="6"/>
  <c r="AP769" i="6"/>
  <c r="AQ769" i="6" s="1"/>
  <c r="AJ769" i="6"/>
  <c r="AS767" i="6"/>
  <c r="AT767" i="6" s="1"/>
  <c r="AV767" i="6" s="1"/>
  <c r="AW767" i="6" s="1"/>
  <c r="AK766" i="6"/>
  <c r="AP765" i="6"/>
  <c r="AQ765" i="6" s="1"/>
  <c r="AJ765" i="6"/>
  <c r="AS763" i="6"/>
  <c r="AT763" i="6" s="1"/>
  <c r="AV763" i="6" s="1"/>
  <c r="AW763" i="6" s="1"/>
  <c r="AK762" i="6"/>
  <c r="AP761" i="6"/>
  <c r="AQ761" i="6" s="1"/>
  <c r="AJ761" i="6"/>
  <c r="AS759" i="6"/>
  <c r="AT759" i="6" s="1"/>
  <c r="AV759" i="6" s="1"/>
  <c r="AW759" i="6" s="1"/>
  <c r="AK758" i="6"/>
  <c r="AP757" i="6"/>
  <c r="AQ757" i="6" s="1"/>
  <c r="AJ757" i="6"/>
  <c r="AS755" i="6"/>
  <c r="AT755" i="6" s="1"/>
  <c r="AV755" i="6" s="1"/>
  <c r="AW755" i="6" s="1"/>
  <c r="AK754" i="6"/>
  <c r="AP753" i="6"/>
  <c r="AQ753" i="6" s="1"/>
  <c r="AJ753" i="6"/>
  <c r="AS751" i="6"/>
  <c r="AT751" i="6" s="1"/>
  <c r="AV751" i="6" s="1"/>
  <c r="AW751" i="6" s="1"/>
  <c r="AK750" i="6"/>
  <c r="AP749" i="6"/>
  <c r="AQ749" i="6" s="1"/>
  <c r="AJ749" i="6"/>
  <c r="AS747" i="6"/>
  <c r="AT747" i="6" s="1"/>
  <c r="AV747" i="6" s="1"/>
  <c r="AW747" i="6" s="1"/>
  <c r="AK746" i="6"/>
  <c r="AP745" i="6"/>
  <c r="AQ745" i="6" s="1"/>
  <c r="AJ745" i="6"/>
  <c r="AS743" i="6"/>
  <c r="AT743" i="6" s="1"/>
  <c r="AV743" i="6" s="1"/>
  <c r="AW743" i="6" s="1"/>
  <c r="AK742" i="6"/>
  <c r="AP741" i="6"/>
  <c r="AQ741" i="6" s="1"/>
  <c r="AJ741" i="6"/>
  <c r="AS739" i="6"/>
  <c r="AT739" i="6" s="1"/>
  <c r="AV739" i="6" s="1"/>
  <c r="AW739" i="6" s="1"/>
  <c r="AK738" i="6"/>
  <c r="AP737" i="6"/>
  <c r="AQ737" i="6" s="1"/>
  <c r="AJ737" i="6"/>
  <c r="AS735" i="6"/>
  <c r="AT735" i="6" s="1"/>
  <c r="AV735" i="6" s="1"/>
  <c r="AW735" i="6" s="1"/>
  <c r="AK734" i="6"/>
  <c r="AP733" i="6"/>
  <c r="AQ733" i="6" s="1"/>
  <c r="AJ733" i="6"/>
  <c r="AS731" i="6"/>
  <c r="AT731" i="6" s="1"/>
  <c r="AV731" i="6" s="1"/>
  <c r="AW731" i="6" s="1"/>
  <c r="AK730" i="6"/>
  <c r="AP729" i="6"/>
  <c r="AQ729" i="6" s="1"/>
  <c r="AJ729" i="6"/>
  <c r="AS727" i="6"/>
  <c r="AT727" i="6" s="1"/>
  <c r="AV727" i="6" s="1"/>
  <c r="AW727" i="6" s="1"/>
  <c r="AK726" i="6"/>
  <c r="AP725" i="6"/>
  <c r="AQ725" i="6" s="1"/>
  <c r="AJ725" i="6"/>
  <c r="AS723" i="6"/>
  <c r="AT723" i="6" s="1"/>
  <c r="AV723" i="6" s="1"/>
  <c r="AW723" i="6" s="1"/>
  <c r="AK722" i="6"/>
  <c r="AP721" i="6"/>
  <c r="AQ721" i="6" s="1"/>
  <c r="AJ721" i="6"/>
  <c r="AS719" i="6"/>
  <c r="AT719" i="6" s="1"/>
  <c r="AV719" i="6" s="1"/>
  <c r="AW719" i="6" s="1"/>
  <c r="AK718" i="6"/>
  <c r="AP717" i="6"/>
  <c r="AQ717" i="6" s="1"/>
  <c r="AJ717" i="6"/>
  <c r="AS715" i="6"/>
  <c r="AT715" i="6" s="1"/>
  <c r="AV715" i="6" s="1"/>
  <c r="AW715" i="6" s="1"/>
  <c r="AK714" i="6"/>
  <c r="AP713" i="6"/>
  <c r="AQ713" i="6" s="1"/>
  <c r="AJ713" i="6"/>
  <c r="AS711" i="6"/>
  <c r="AT711" i="6" s="1"/>
  <c r="AV711" i="6" s="1"/>
  <c r="AW711" i="6" s="1"/>
  <c r="AK710" i="6"/>
  <c r="AP709" i="6"/>
  <c r="AQ709" i="6" s="1"/>
  <c r="AJ709" i="6"/>
  <c r="AS707" i="6"/>
  <c r="AT707" i="6" s="1"/>
  <c r="AV707" i="6" s="1"/>
  <c r="AW707" i="6" s="1"/>
  <c r="AK706" i="6"/>
  <c r="AP705" i="6"/>
  <c r="AQ705" i="6" s="1"/>
  <c r="AJ705" i="6"/>
  <c r="AS703" i="6"/>
  <c r="AT703" i="6" s="1"/>
  <c r="AV703" i="6" s="1"/>
  <c r="AW703" i="6" s="1"/>
  <c r="AK702" i="6"/>
  <c r="AP701" i="6"/>
  <c r="AQ701" i="6" s="1"/>
  <c r="AJ701" i="6"/>
  <c r="AS699" i="6"/>
  <c r="AT699" i="6" s="1"/>
  <c r="AV699" i="6" s="1"/>
  <c r="AW699" i="6" s="1"/>
  <c r="AK698" i="6"/>
  <c r="AP697" i="6"/>
  <c r="AQ697" i="6" s="1"/>
  <c r="AJ697" i="6"/>
  <c r="AS695" i="6"/>
  <c r="AT695" i="6" s="1"/>
  <c r="AV695" i="6" s="1"/>
  <c r="AW695" i="6" s="1"/>
  <c r="AK694" i="6"/>
  <c r="AP693" i="6"/>
  <c r="AQ693" i="6" s="1"/>
  <c r="AJ693" i="6"/>
  <c r="AS691" i="6"/>
  <c r="AT691" i="6" s="1"/>
  <c r="AV691" i="6" s="1"/>
  <c r="AW691" i="6" s="1"/>
  <c r="AK690" i="6"/>
  <c r="AS853" i="6"/>
  <c r="AT853" i="6" s="1"/>
  <c r="AV853" i="6" s="1"/>
  <c r="AW853" i="6" s="1"/>
  <c r="AS846" i="6"/>
  <c r="AT846" i="6" s="1"/>
  <c r="AV846" i="6" s="1"/>
  <c r="AW846" i="6" s="1"/>
  <c r="AS828" i="6"/>
  <c r="AT828" i="6" s="1"/>
  <c r="AV828" i="6" s="1"/>
  <c r="AW828" i="6" s="1"/>
  <c r="AK820" i="6"/>
  <c r="AJ819" i="6"/>
  <c r="AJ810" i="6"/>
  <c r="AS808" i="6"/>
  <c r="AT808" i="6" s="1"/>
  <c r="AV808" i="6" s="1"/>
  <c r="AW808" i="6" s="1"/>
  <c r="AS805" i="6"/>
  <c r="AT805" i="6" s="1"/>
  <c r="AV805" i="6" s="1"/>
  <c r="AW805" i="6" s="1"/>
  <c r="AP802" i="6"/>
  <c r="AQ802" i="6" s="1"/>
  <c r="AK798" i="6"/>
  <c r="AP794" i="6"/>
  <c r="AQ794" i="6" s="1"/>
  <c r="AJ791" i="6"/>
  <c r="AK779" i="6"/>
  <c r="AJ774" i="6"/>
  <c r="AS768" i="6"/>
  <c r="AT768" i="6" s="1"/>
  <c r="AV768" i="6" s="1"/>
  <c r="AW768" i="6" s="1"/>
  <c r="AP766" i="6"/>
  <c r="AQ766" i="6" s="1"/>
  <c r="AK763" i="6"/>
  <c r="AJ758" i="6"/>
  <c r="AS752" i="6"/>
  <c r="AT752" i="6" s="1"/>
  <c r="AV752" i="6" s="1"/>
  <c r="AW752" i="6" s="1"/>
  <c r="AP750" i="6"/>
  <c r="AQ750" i="6" s="1"/>
  <c r="AK747" i="6"/>
  <c r="AJ742" i="6"/>
  <c r="AS736" i="6"/>
  <c r="AT736" i="6" s="1"/>
  <c r="AV736" i="6" s="1"/>
  <c r="AW736" i="6" s="1"/>
  <c r="AP734" i="6"/>
  <c r="AQ734" i="6" s="1"/>
  <c r="AK731" i="6"/>
  <c r="AJ914" i="6"/>
  <c r="AK852" i="6"/>
  <c r="AP835" i="6"/>
  <c r="AQ835" i="6" s="1"/>
  <c r="AS830" i="6"/>
  <c r="AT830" i="6" s="1"/>
  <c r="AV830" i="6" s="1"/>
  <c r="AW830" i="6" s="1"/>
  <c r="AK799" i="6"/>
  <c r="AP785" i="6"/>
  <c r="AQ785" i="6" s="1"/>
  <c r="AJ778" i="6"/>
  <c r="AS772" i="6"/>
  <c r="AT772" i="6" s="1"/>
  <c r="AV772" i="6" s="1"/>
  <c r="AW772" i="6" s="1"/>
  <c r="AP770" i="6"/>
  <c r="AQ770" i="6" s="1"/>
  <c r="AK767" i="6"/>
  <c r="AJ762" i="6"/>
  <c r="AS756" i="6"/>
  <c r="AT756" i="6" s="1"/>
  <c r="AV756" i="6" s="1"/>
  <c r="AW756" i="6" s="1"/>
  <c r="AP754" i="6"/>
  <c r="AQ754" i="6" s="1"/>
  <c r="AK751" i="6"/>
  <c r="AJ746" i="6"/>
  <c r="AS740" i="6"/>
  <c r="AT740" i="6" s="1"/>
  <c r="AV740" i="6" s="1"/>
  <c r="AW740" i="6" s="1"/>
  <c r="AP738" i="6"/>
  <c r="AQ738" i="6" s="1"/>
  <c r="AK735" i="6"/>
  <c r="AJ730" i="6"/>
  <c r="AJ726" i="6"/>
  <c r="AJ724" i="6"/>
  <c r="AJ722" i="6"/>
  <c r="AJ720" i="6"/>
  <c r="AJ718" i="6"/>
  <c r="AJ716" i="6"/>
  <c r="AJ714" i="6"/>
  <c r="AJ712" i="6"/>
  <c r="AJ710" i="6"/>
  <c r="AJ708" i="6"/>
  <c r="AJ706" i="6"/>
  <c r="AJ704" i="6"/>
  <c r="AJ702" i="6"/>
  <c r="AJ700" i="6"/>
  <c r="AJ698" i="6"/>
  <c r="AJ696" i="6"/>
  <c r="AJ694" i="6"/>
  <c r="AJ692" i="6"/>
  <c r="AJ690" i="6"/>
  <c r="AS689" i="6"/>
  <c r="AT689" i="6" s="1"/>
  <c r="AV689" i="6" s="1"/>
  <c r="AW689" i="6" s="1"/>
  <c r="AK688" i="6"/>
  <c r="AP687" i="6"/>
  <c r="AQ687" i="6" s="1"/>
  <c r="AJ687" i="6"/>
  <c r="AS685" i="6"/>
  <c r="AT685" i="6" s="1"/>
  <c r="AV685" i="6" s="1"/>
  <c r="AW685" i="6" s="1"/>
  <c r="AK684" i="6"/>
  <c r="AP683" i="6"/>
  <c r="AQ683" i="6" s="1"/>
  <c r="AJ683" i="6"/>
  <c r="AS681" i="6"/>
  <c r="AT681" i="6" s="1"/>
  <c r="AV681" i="6" s="1"/>
  <c r="AW681" i="6" s="1"/>
  <c r="AK680" i="6"/>
  <c r="AP679" i="6"/>
  <c r="AQ679" i="6" s="1"/>
  <c r="AJ679" i="6"/>
  <c r="AS677" i="6"/>
  <c r="AT677" i="6" s="1"/>
  <c r="AV677" i="6" s="1"/>
  <c r="AW677" i="6" s="1"/>
  <c r="AK676" i="6"/>
  <c r="AP675" i="6"/>
  <c r="AQ675" i="6" s="1"/>
  <c r="AJ675" i="6"/>
  <c r="AS673" i="6"/>
  <c r="AT673" i="6" s="1"/>
  <c r="AV673" i="6" s="1"/>
  <c r="AW673" i="6" s="1"/>
  <c r="AK672" i="6"/>
  <c r="AP671" i="6"/>
  <c r="AQ671" i="6" s="1"/>
  <c r="AJ671" i="6"/>
  <c r="AS669" i="6"/>
  <c r="AT669" i="6" s="1"/>
  <c r="AV669" i="6" s="1"/>
  <c r="AW669" i="6" s="1"/>
  <c r="AK668" i="6"/>
  <c r="AP667" i="6"/>
  <c r="AQ667" i="6" s="1"/>
  <c r="AJ667" i="6"/>
  <c r="AS665" i="6"/>
  <c r="AT665" i="6" s="1"/>
  <c r="AV665" i="6" s="1"/>
  <c r="AW665" i="6" s="1"/>
  <c r="AK664" i="6"/>
  <c r="AP663" i="6"/>
  <c r="AQ663" i="6" s="1"/>
  <c r="AJ663" i="6"/>
  <c r="AS661" i="6"/>
  <c r="AT661" i="6" s="1"/>
  <c r="AV661" i="6" s="1"/>
  <c r="AW661" i="6" s="1"/>
  <c r="AK660" i="6"/>
  <c r="AP659" i="6"/>
  <c r="AQ659" i="6" s="1"/>
  <c r="AJ659" i="6"/>
  <c r="AS657" i="6"/>
  <c r="AT657" i="6" s="1"/>
  <c r="AV657" i="6" s="1"/>
  <c r="AW657" i="6" s="1"/>
  <c r="AK656" i="6"/>
  <c r="AP655" i="6"/>
  <c r="AQ655" i="6" s="1"/>
  <c r="AJ655" i="6"/>
  <c r="AS653" i="6"/>
  <c r="AT653" i="6" s="1"/>
  <c r="AV653" i="6" s="1"/>
  <c r="AW653" i="6" s="1"/>
  <c r="AK652" i="6"/>
  <c r="AP651" i="6"/>
  <c r="AQ651" i="6" s="1"/>
  <c r="AJ651" i="6"/>
  <c r="AS649" i="6"/>
  <c r="AT649" i="6" s="1"/>
  <c r="AV649" i="6" s="1"/>
  <c r="AW649" i="6" s="1"/>
  <c r="AK648" i="6"/>
  <c r="AP647" i="6"/>
  <c r="AQ647" i="6" s="1"/>
  <c r="AJ647" i="6"/>
  <c r="AS645" i="6"/>
  <c r="AT645" i="6" s="1"/>
  <c r="AV645" i="6" s="1"/>
  <c r="AW645" i="6" s="1"/>
  <c r="AK644" i="6"/>
  <c r="AP643" i="6"/>
  <c r="AQ643" i="6" s="1"/>
  <c r="AJ643" i="6"/>
  <c r="AS641" i="6"/>
  <c r="AT641" i="6" s="1"/>
  <c r="AV641" i="6" s="1"/>
  <c r="AW641" i="6" s="1"/>
  <c r="AK640" i="6"/>
  <c r="AP639" i="6"/>
  <c r="AQ639" i="6" s="1"/>
  <c r="AJ639" i="6"/>
  <c r="AS637" i="6"/>
  <c r="AT637" i="6" s="1"/>
  <c r="AV637" i="6" s="1"/>
  <c r="AW637" i="6" s="1"/>
  <c r="AK636" i="6"/>
  <c r="AP635" i="6"/>
  <c r="AQ635" i="6" s="1"/>
  <c r="AJ635" i="6"/>
  <c r="AS633" i="6"/>
  <c r="AT633" i="6" s="1"/>
  <c r="AV633" i="6" s="1"/>
  <c r="AW633" i="6" s="1"/>
  <c r="AK632" i="6"/>
  <c r="AP631" i="6"/>
  <c r="AQ631" i="6" s="1"/>
  <c r="AJ631" i="6"/>
  <c r="AS629" i="6"/>
  <c r="AT629" i="6" s="1"/>
  <c r="AV629" i="6" s="1"/>
  <c r="AW629" i="6" s="1"/>
  <c r="AK628" i="6"/>
  <c r="AP627" i="6"/>
  <c r="AQ627" i="6" s="1"/>
  <c r="AJ627" i="6"/>
  <c r="AS625" i="6"/>
  <c r="AT625" i="6" s="1"/>
  <c r="AV625" i="6" s="1"/>
  <c r="AW625" i="6" s="1"/>
  <c r="AK624" i="6"/>
  <c r="AP623" i="6"/>
  <c r="AQ623" i="6" s="1"/>
  <c r="AJ623" i="6"/>
  <c r="AS621" i="6"/>
  <c r="AT621" i="6" s="1"/>
  <c r="AV621" i="6" s="1"/>
  <c r="AW621" i="6" s="1"/>
  <c r="AK620" i="6"/>
  <c r="AP619" i="6"/>
  <c r="AQ619" i="6" s="1"/>
  <c r="AJ619" i="6"/>
  <c r="AS617" i="6"/>
  <c r="AT617" i="6" s="1"/>
  <c r="AV617" i="6" s="1"/>
  <c r="AW617" i="6" s="1"/>
  <c r="AK616" i="6"/>
  <c r="AP615" i="6"/>
  <c r="AQ615" i="6" s="1"/>
  <c r="AJ615" i="6"/>
  <c r="AS613" i="6"/>
  <c r="AT613" i="6" s="1"/>
  <c r="AV613" i="6" s="1"/>
  <c r="AW613" i="6" s="1"/>
  <c r="AK612" i="6"/>
  <c r="AP611" i="6"/>
  <c r="AQ611" i="6" s="1"/>
  <c r="AJ611" i="6"/>
  <c r="AS609" i="6"/>
  <c r="AT609" i="6" s="1"/>
  <c r="AV609" i="6" s="1"/>
  <c r="AW609" i="6" s="1"/>
  <c r="AK608" i="6"/>
  <c r="AP607" i="6"/>
  <c r="AQ607" i="6" s="1"/>
  <c r="AJ607" i="6"/>
  <c r="AS605" i="6"/>
  <c r="AT605" i="6" s="1"/>
  <c r="AV605" i="6" s="1"/>
  <c r="AW605" i="6" s="1"/>
  <c r="AK604" i="6"/>
  <c r="AP603" i="6"/>
  <c r="AQ603" i="6" s="1"/>
  <c r="AJ603" i="6"/>
  <c r="AS601" i="6"/>
  <c r="AT601" i="6" s="1"/>
  <c r="AV601" i="6" s="1"/>
  <c r="AW601" i="6" s="1"/>
  <c r="AK600" i="6"/>
  <c r="AP599" i="6"/>
  <c r="AQ599" i="6" s="1"/>
  <c r="AJ599" i="6"/>
  <c r="AS597" i="6"/>
  <c r="AT597" i="6" s="1"/>
  <c r="AV597" i="6" s="1"/>
  <c r="AW597" i="6" s="1"/>
  <c r="AK596" i="6"/>
  <c r="AP595" i="6"/>
  <c r="AQ595" i="6" s="1"/>
  <c r="AJ595" i="6"/>
  <c r="AS593" i="6"/>
  <c r="AT593" i="6" s="1"/>
  <c r="AV593" i="6" s="1"/>
  <c r="AW593" i="6" s="1"/>
  <c r="AJ884" i="6"/>
  <c r="AP850" i="6"/>
  <c r="AQ850" i="6" s="1"/>
  <c r="AK847" i="6"/>
  <c r="AS837" i="6"/>
  <c r="AT837" i="6" s="1"/>
  <c r="AV837" i="6" s="1"/>
  <c r="AW837" i="6" s="1"/>
  <c r="AS821" i="6"/>
  <c r="AT821" i="6" s="1"/>
  <c r="AV821" i="6" s="1"/>
  <c r="AW821" i="6" s="1"/>
  <c r="AP818" i="6"/>
  <c r="AQ818" i="6" s="1"/>
  <c r="AK804" i="6"/>
  <c r="AJ803" i="6"/>
  <c r="AP793" i="6"/>
  <c r="AQ793" i="6" s="1"/>
  <c r="AK782" i="6"/>
  <c r="AS776" i="6"/>
  <c r="AT776" i="6" s="1"/>
  <c r="AV776" i="6" s="1"/>
  <c r="AW776" i="6" s="1"/>
  <c r="AP774" i="6"/>
  <c r="AQ774" i="6" s="1"/>
  <c r="AK771" i="6"/>
  <c r="AJ766" i="6"/>
  <c r="AS760" i="6"/>
  <c r="AT760" i="6" s="1"/>
  <c r="AV760" i="6" s="1"/>
  <c r="AW760" i="6" s="1"/>
  <c r="AP758" i="6"/>
  <c r="AQ758" i="6" s="1"/>
  <c r="AK755" i="6"/>
  <c r="AJ750" i="6"/>
  <c r="AS744" i="6"/>
  <c r="AT744" i="6" s="1"/>
  <c r="AV744" i="6" s="1"/>
  <c r="AW744" i="6" s="1"/>
  <c r="AP742" i="6"/>
  <c r="AQ742" i="6" s="1"/>
  <c r="AK739" i="6"/>
  <c r="AJ734" i="6"/>
  <c r="AS728" i="6"/>
  <c r="AT728" i="6" s="1"/>
  <c r="AV728" i="6" s="1"/>
  <c r="AW728" i="6" s="1"/>
  <c r="AS726" i="6"/>
  <c r="AT726" i="6" s="1"/>
  <c r="AV726" i="6" s="1"/>
  <c r="AW726" i="6" s="1"/>
  <c r="AS724" i="6"/>
  <c r="AT724" i="6" s="1"/>
  <c r="AV724" i="6" s="1"/>
  <c r="AW724" i="6" s="1"/>
  <c r="AS722" i="6"/>
  <c r="AT722" i="6" s="1"/>
  <c r="AV722" i="6" s="1"/>
  <c r="AW722" i="6" s="1"/>
  <c r="AS720" i="6"/>
  <c r="AT720" i="6" s="1"/>
  <c r="AV720" i="6" s="1"/>
  <c r="AW720" i="6" s="1"/>
  <c r="AS718" i="6"/>
  <c r="AT718" i="6" s="1"/>
  <c r="AV718" i="6" s="1"/>
  <c r="AW718" i="6" s="1"/>
  <c r="AS716" i="6"/>
  <c r="AT716" i="6" s="1"/>
  <c r="AV716" i="6" s="1"/>
  <c r="AW716" i="6" s="1"/>
  <c r="AS714" i="6"/>
  <c r="AT714" i="6" s="1"/>
  <c r="AV714" i="6" s="1"/>
  <c r="AW714" i="6" s="1"/>
  <c r="AS712" i="6"/>
  <c r="AT712" i="6" s="1"/>
  <c r="AV712" i="6" s="1"/>
  <c r="AW712" i="6" s="1"/>
  <c r="AS710" i="6"/>
  <c r="AT710" i="6" s="1"/>
  <c r="AV710" i="6" s="1"/>
  <c r="AW710" i="6" s="1"/>
  <c r="AS708" i="6"/>
  <c r="AT708" i="6" s="1"/>
  <c r="AV708" i="6" s="1"/>
  <c r="AW708" i="6" s="1"/>
  <c r="AS706" i="6"/>
  <c r="AT706" i="6" s="1"/>
  <c r="AV706" i="6" s="1"/>
  <c r="AW706" i="6" s="1"/>
  <c r="AS704" i="6"/>
  <c r="AT704" i="6" s="1"/>
  <c r="AV704" i="6" s="1"/>
  <c r="AW704" i="6" s="1"/>
  <c r="AS702" i="6"/>
  <c r="AT702" i="6" s="1"/>
  <c r="AV702" i="6" s="1"/>
  <c r="AW702" i="6" s="1"/>
  <c r="AS700" i="6"/>
  <c r="AT700" i="6" s="1"/>
  <c r="AV700" i="6" s="1"/>
  <c r="AW700" i="6" s="1"/>
  <c r="AS698" i="6"/>
  <c r="AT698" i="6" s="1"/>
  <c r="AV698" i="6" s="1"/>
  <c r="AW698" i="6" s="1"/>
  <c r="AS696" i="6"/>
  <c r="AT696" i="6" s="1"/>
  <c r="AV696" i="6" s="1"/>
  <c r="AW696" i="6" s="1"/>
  <c r="AS694" i="6"/>
  <c r="AT694" i="6" s="1"/>
  <c r="AV694" i="6" s="1"/>
  <c r="AW694" i="6" s="1"/>
  <c r="AS692" i="6"/>
  <c r="AT692" i="6" s="1"/>
  <c r="AV692" i="6" s="1"/>
  <c r="AW692" i="6" s="1"/>
  <c r="AS690" i="6"/>
  <c r="AT690" i="6" s="1"/>
  <c r="AV690" i="6" s="1"/>
  <c r="AW690" i="6" s="1"/>
  <c r="AK689" i="6"/>
  <c r="AP688" i="6"/>
  <c r="AQ688" i="6" s="1"/>
  <c r="AJ688" i="6"/>
  <c r="AS686" i="6"/>
  <c r="AT686" i="6" s="1"/>
  <c r="AV686" i="6" s="1"/>
  <c r="AW686" i="6" s="1"/>
  <c r="AK685" i="6"/>
  <c r="AP684" i="6"/>
  <c r="AQ684" i="6" s="1"/>
  <c r="AJ684" i="6"/>
  <c r="AS682" i="6"/>
  <c r="AT682" i="6" s="1"/>
  <c r="AV682" i="6" s="1"/>
  <c r="AW682" i="6" s="1"/>
  <c r="AK681" i="6"/>
  <c r="AP680" i="6"/>
  <c r="AQ680" i="6" s="1"/>
  <c r="AJ680" i="6"/>
  <c r="AS678" i="6"/>
  <c r="AT678" i="6" s="1"/>
  <c r="AV678" i="6" s="1"/>
  <c r="AW678" i="6" s="1"/>
  <c r="AK677" i="6"/>
  <c r="AP676" i="6"/>
  <c r="AQ676" i="6" s="1"/>
  <c r="AJ676" i="6"/>
  <c r="AS674" i="6"/>
  <c r="AT674" i="6" s="1"/>
  <c r="AV674" i="6" s="1"/>
  <c r="AW674" i="6" s="1"/>
  <c r="AK673" i="6"/>
  <c r="AP672" i="6"/>
  <c r="AQ672" i="6" s="1"/>
  <c r="AJ672" i="6"/>
  <c r="AS670" i="6"/>
  <c r="AT670" i="6" s="1"/>
  <c r="AV670" i="6" s="1"/>
  <c r="AW670" i="6" s="1"/>
  <c r="AK669" i="6"/>
  <c r="AP668" i="6"/>
  <c r="AQ668" i="6" s="1"/>
  <c r="AJ668" i="6"/>
  <c r="AS666" i="6"/>
  <c r="AT666" i="6" s="1"/>
  <c r="AV666" i="6" s="1"/>
  <c r="AW666" i="6" s="1"/>
  <c r="AK665" i="6"/>
  <c r="AP664" i="6"/>
  <c r="AQ664" i="6" s="1"/>
  <c r="AJ664" i="6"/>
  <c r="AS662" i="6"/>
  <c r="AT662" i="6" s="1"/>
  <c r="AV662" i="6" s="1"/>
  <c r="AW662" i="6" s="1"/>
  <c r="AK661" i="6"/>
  <c r="AP660" i="6"/>
  <c r="AQ660" i="6" s="1"/>
  <c r="AJ660" i="6"/>
  <c r="AS658" i="6"/>
  <c r="AT658" i="6" s="1"/>
  <c r="AV658" i="6" s="1"/>
  <c r="AW658" i="6" s="1"/>
  <c r="AK657" i="6"/>
  <c r="AP656" i="6"/>
  <c r="AQ656" i="6" s="1"/>
  <c r="AJ656" i="6"/>
  <c r="AS654" i="6"/>
  <c r="AT654" i="6" s="1"/>
  <c r="AV654" i="6" s="1"/>
  <c r="AW654" i="6" s="1"/>
  <c r="AK653" i="6"/>
  <c r="AP652" i="6"/>
  <c r="AQ652" i="6" s="1"/>
  <c r="AJ652" i="6"/>
  <c r="AS650" i="6"/>
  <c r="AT650" i="6" s="1"/>
  <c r="AV650" i="6" s="1"/>
  <c r="AW650" i="6" s="1"/>
  <c r="AK649" i="6"/>
  <c r="AP648" i="6"/>
  <c r="AQ648" i="6" s="1"/>
  <c r="AJ648" i="6"/>
  <c r="AS646" i="6"/>
  <c r="AT646" i="6" s="1"/>
  <c r="AV646" i="6" s="1"/>
  <c r="AW646" i="6" s="1"/>
  <c r="AK645" i="6"/>
  <c r="AP644" i="6"/>
  <c r="AQ644" i="6" s="1"/>
  <c r="AJ644" i="6"/>
  <c r="AS642" i="6"/>
  <c r="AT642" i="6" s="1"/>
  <c r="AV642" i="6" s="1"/>
  <c r="AW642" i="6" s="1"/>
  <c r="AK641" i="6"/>
  <c r="AP640" i="6"/>
  <c r="AQ640" i="6" s="1"/>
  <c r="AJ640" i="6"/>
  <c r="AS638" i="6"/>
  <c r="AT638" i="6" s="1"/>
  <c r="AV638" i="6" s="1"/>
  <c r="AW638" i="6" s="1"/>
  <c r="AK637" i="6"/>
  <c r="AP636" i="6"/>
  <c r="AQ636" i="6" s="1"/>
  <c r="AJ636" i="6"/>
  <c r="AS634" i="6"/>
  <c r="AT634" i="6" s="1"/>
  <c r="AV634" i="6" s="1"/>
  <c r="AW634" i="6" s="1"/>
  <c r="AK633" i="6"/>
  <c r="AP632" i="6"/>
  <c r="AQ632" i="6" s="1"/>
  <c r="AJ632" i="6"/>
  <c r="AS630" i="6"/>
  <c r="AT630" i="6" s="1"/>
  <c r="AV630" i="6" s="1"/>
  <c r="AW630" i="6" s="1"/>
  <c r="AK629" i="6"/>
  <c r="AP628" i="6"/>
  <c r="AQ628" i="6" s="1"/>
  <c r="AJ628" i="6"/>
  <c r="AS626" i="6"/>
  <c r="AT626" i="6" s="1"/>
  <c r="AV626" i="6" s="1"/>
  <c r="AW626" i="6" s="1"/>
  <c r="AP851" i="6"/>
  <c r="AQ851" i="6" s="1"/>
  <c r="AK836" i="6"/>
  <c r="AJ783" i="6"/>
  <c r="AP762" i="6"/>
  <c r="AQ762" i="6" s="1"/>
  <c r="AP730" i="6"/>
  <c r="AQ730" i="6" s="1"/>
  <c r="AP724" i="6"/>
  <c r="AQ724" i="6" s="1"/>
  <c r="AK721" i="6"/>
  <c r="AP716" i="6"/>
  <c r="AQ716" i="6" s="1"/>
  <c r="AK715" i="6"/>
  <c r="AP712" i="6"/>
  <c r="AQ712" i="6" s="1"/>
  <c r="AK711" i="6"/>
  <c r="AP708" i="6"/>
  <c r="AQ708" i="6" s="1"/>
  <c r="AK707" i="6"/>
  <c r="AP704" i="6"/>
  <c r="AQ704" i="6" s="1"/>
  <c r="AK703" i="6"/>
  <c r="AP700" i="6"/>
  <c r="AQ700" i="6" s="1"/>
  <c r="AK699" i="6"/>
  <c r="AP696" i="6"/>
  <c r="AQ696" i="6" s="1"/>
  <c r="AK695" i="6"/>
  <c r="AP692" i="6"/>
  <c r="AQ692" i="6" s="1"/>
  <c r="AK691" i="6"/>
  <c r="AS688" i="6"/>
  <c r="AT688" i="6" s="1"/>
  <c r="AV688" i="6" s="1"/>
  <c r="AW688" i="6" s="1"/>
  <c r="AK687" i="6"/>
  <c r="AJ686" i="6"/>
  <c r="AP685" i="6"/>
  <c r="AQ685" i="6" s="1"/>
  <c r="AK682" i="6"/>
  <c r="AJ677" i="6"/>
  <c r="AS675" i="6"/>
  <c r="AT675" i="6" s="1"/>
  <c r="AV675" i="6" s="1"/>
  <c r="AW675" i="6" s="1"/>
  <c r="AP674" i="6"/>
  <c r="AQ674" i="6" s="1"/>
  <c r="AS672" i="6"/>
  <c r="AT672" i="6" s="1"/>
  <c r="AV672" i="6" s="1"/>
  <c r="AW672" i="6" s="1"/>
  <c r="AK671" i="6"/>
  <c r="AJ670" i="6"/>
  <c r="AP669" i="6"/>
  <c r="AQ669" i="6" s="1"/>
  <c r="AK666" i="6"/>
  <c r="AJ661" i="6"/>
  <c r="AS659" i="6"/>
  <c r="AT659" i="6" s="1"/>
  <c r="AV659" i="6" s="1"/>
  <c r="AW659" i="6" s="1"/>
  <c r="AP658" i="6"/>
  <c r="AQ658" i="6" s="1"/>
  <c r="AS656" i="6"/>
  <c r="AT656" i="6" s="1"/>
  <c r="AV656" i="6" s="1"/>
  <c r="AW656" i="6" s="1"/>
  <c r="AK655" i="6"/>
  <c r="AJ654" i="6"/>
  <c r="AP653" i="6"/>
  <c r="AQ653" i="6" s="1"/>
  <c r="AK650" i="6"/>
  <c r="AJ645" i="6"/>
  <c r="AS643" i="6"/>
  <c r="AT643" i="6" s="1"/>
  <c r="AV643" i="6" s="1"/>
  <c r="AW643" i="6" s="1"/>
  <c r="AP642" i="6"/>
  <c r="AQ642" i="6" s="1"/>
  <c r="AS640" i="6"/>
  <c r="AT640" i="6" s="1"/>
  <c r="AV640" i="6" s="1"/>
  <c r="AW640" i="6" s="1"/>
  <c r="AK639" i="6"/>
  <c r="AJ638" i="6"/>
  <c r="AP637" i="6"/>
  <c r="AQ637" i="6" s="1"/>
  <c r="AK634" i="6"/>
  <c r="AJ629" i="6"/>
  <c r="AS627" i="6"/>
  <c r="AT627" i="6" s="1"/>
  <c r="AV627" i="6" s="1"/>
  <c r="AW627" i="6" s="1"/>
  <c r="AP626" i="6"/>
  <c r="AQ626" i="6" s="1"/>
  <c r="AJ625" i="6"/>
  <c r="AS624" i="6"/>
  <c r="AT624" i="6" s="1"/>
  <c r="AV624" i="6" s="1"/>
  <c r="AW624" i="6" s="1"/>
  <c r="AJ624" i="6"/>
  <c r="AS623" i="6"/>
  <c r="AT623" i="6" s="1"/>
  <c r="AV623" i="6" s="1"/>
  <c r="AW623" i="6" s="1"/>
  <c r="AK623" i="6"/>
  <c r="AS622" i="6"/>
  <c r="AT622" i="6" s="1"/>
  <c r="AV622" i="6" s="1"/>
  <c r="AW622" i="6" s="1"/>
  <c r="AK622" i="6"/>
  <c r="AP618" i="6"/>
  <c r="AQ618" i="6" s="1"/>
  <c r="AJ617" i="6"/>
  <c r="AS616" i="6"/>
  <c r="AT616" i="6" s="1"/>
  <c r="AV616" i="6" s="1"/>
  <c r="AW616" i="6" s="1"/>
  <c r="AJ616" i="6"/>
  <c r="AS615" i="6"/>
  <c r="AT615" i="6" s="1"/>
  <c r="AV615" i="6" s="1"/>
  <c r="AW615" i="6" s="1"/>
  <c r="AK615" i="6"/>
  <c r="AS614" i="6"/>
  <c r="AT614" i="6" s="1"/>
  <c r="AV614" i="6" s="1"/>
  <c r="AW614" i="6" s="1"/>
  <c r="AK614" i="6"/>
  <c r="AP610" i="6"/>
  <c r="AQ610" i="6" s="1"/>
  <c r="AJ609" i="6"/>
  <c r="AS608" i="6"/>
  <c r="AT608" i="6" s="1"/>
  <c r="AV608" i="6" s="1"/>
  <c r="AW608" i="6" s="1"/>
  <c r="AJ608" i="6"/>
  <c r="AS607" i="6"/>
  <c r="AT607" i="6" s="1"/>
  <c r="AV607" i="6" s="1"/>
  <c r="AW607" i="6" s="1"/>
  <c r="AK607" i="6"/>
  <c r="AS606" i="6"/>
  <c r="AT606" i="6" s="1"/>
  <c r="AV606" i="6" s="1"/>
  <c r="AW606" i="6" s="1"/>
  <c r="AK606" i="6"/>
  <c r="AP602" i="6"/>
  <c r="AQ602" i="6" s="1"/>
  <c r="AJ601" i="6"/>
  <c r="AS600" i="6"/>
  <c r="AT600" i="6" s="1"/>
  <c r="AV600" i="6" s="1"/>
  <c r="AW600" i="6" s="1"/>
  <c r="AJ600" i="6"/>
  <c r="AS599" i="6"/>
  <c r="AT599" i="6" s="1"/>
  <c r="AV599" i="6" s="1"/>
  <c r="AW599" i="6" s="1"/>
  <c r="AK599" i="6"/>
  <c r="AS598" i="6"/>
  <c r="AT598" i="6" s="1"/>
  <c r="AV598" i="6" s="1"/>
  <c r="AW598" i="6" s="1"/>
  <c r="AK598" i="6"/>
  <c r="AP594" i="6"/>
  <c r="AQ594" i="6" s="1"/>
  <c r="AK593" i="6"/>
  <c r="AP592" i="6"/>
  <c r="AQ592" i="6" s="1"/>
  <c r="AJ592" i="6"/>
  <c r="AS590" i="6"/>
  <c r="AT590" i="6" s="1"/>
  <c r="AV590" i="6" s="1"/>
  <c r="AW590" i="6" s="1"/>
  <c r="AK589" i="6"/>
  <c r="AP588" i="6"/>
  <c r="AQ588" i="6" s="1"/>
  <c r="AJ588" i="6"/>
  <c r="AS586" i="6"/>
  <c r="AT586" i="6" s="1"/>
  <c r="AV586" i="6" s="1"/>
  <c r="AW586" i="6" s="1"/>
  <c r="AK585" i="6"/>
  <c r="AP584" i="6"/>
  <c r="AQ584" i="6" s="1"/>
  <c r="AJ584" i="6"/>
  <c r="AS582" i="6"/>
  <c r="AT582" i="6" s="1"/>
  <c r="AV582" i="6" s="1"/>
  <c r="AW582" i="6" s="1"/>
  <c r="AK581" i="6"/>
  <c r="AP580" i="6"/>
  <c r="AQ580" i="6" s="1"/>
  <c r="AJ580" i="6"/>
  <c r="AS578" i="6"/>
  <c r="AT578" i="6" s="1"/>
  <c r="AV578" i="6" s="1"/>
  <c r="AW578" i="6" s="1"/>
  <c r="AK577" i="6"/>
  <c r="AP576" i="6"/>
  <c r="AQ576" i="6" s="1"/>
  <c r="AJ576" i="6"/>
  <c r="AS574" i="6"/>
  <c r="AT574" i="6" s="1"/>
  <c r="AV574" i="6" s="1"/>
  <c r="AW574" i="6" s="1"/>
  <c r="AK573" i="6"/>
  <c r="AP572" i="6"/>
  <c r="AQ572" i="6" s="1"/>
  <c r="AJ572" i="6"/>
  <c r="AS570" i="6"/>
  <c r="AT570" i="6" s="1"/>
  <c r="AV570" i="6" s="1"/>
  <c r="AW570" i="6" s="1"/>
  <c r="AK569" i="6"/>
  <c r="AP568" i="6"/>
  <c r="AQ568" i="6" s="1"/>
  <c r="AJ568" i="6"/>
  <c r="AS566" i="6"/>
  <c r="AT566" i="6" s="1"/>
  <c r="AV566" i="6" s="1"/>
  <c r="AW566" i="6" s="1"/>
  <c r="AK565" i="6"/>
  <c r="AP564" i="6"/>
  <c r="AQ564" i="6" s="1"/>
  <c r="AJ564" i="6"/>
  <c r="AS562" i="6"/>
  <c r="AT562" i="6" s="1"/>
  <c r="AV562" i="6" s="1"/>
  <c r="AW562" i="6" s="1"/>
  <c r="AK561" i="6"/>
  <c r="AP560" i="6"/>
  <c r="AQ560" i="6" s="1"/>
  <c r="AJ560" i="6"/>
  <c r="AS558" i="6"/>
  <c r="AT558" i="6" s="1"/>
  <c r="AV558" i="6" s="1"/>
  <c r="AW558" i="6" s="1"/>
  <c r="AK557" i="6"/>
  <c r="AP556" i="6"/>
  <c r="AQ556" i="6" s="1"/>
  <c r="AJ556" i="6"/>
  <c r="AS554" i="6"/>
  <c r="AT554" i="6" s="1"/>
  <c r="AV554" i="6" s="1"/>
  <c r="AW554" i="6" s="1"/>
  <c r="AK553" i="6"/>
  <c r="AP552" i="6"/>
  <c r="AQ552" i="6" s="1"/>
  <c r="AJ552" i="6"/>
  <c r="AS550" i="6"/>
  <c r="AT550" i="6" s="1"/>
  <c r="AV550" i="6" s="1"/>
  <c r="AW550" i="6" s="1"/>
  <c r="AK549" i="6"/>
  <c r="AP548" i="6"/>
  <c r="AQ548" i="6" s="1"/>
  <c r="AJ548" i="6"/>
  <c r="AS546" i="6"/>
  <c r="AT546" i="6" s="1"/>
  <c r="AV546" i="6" s="1"/>
  <c r="AW546" i="6" s="1"/>
  <c r="AK545" i="6"/>
  <c r="AP544" i="6"/>
  <c r="AQ544" i="6" s="1"/>
  <c r="AJ544" i="6"/>
  <c r="AS542" i="6"/>
  <c r="AT542" i="6" s="1"/>
  <c r="AV542" i="6" s="1"/>
  <c r="AW542" i="6" s="1"/>
  <c r="AK541" i="6"/>
  <c r="AP540" i="6"/>
  <c r="AQ540" i="6" s="1"/>
  <c r="AJ540" i="6"/>
  <c r="AS538" i="6"/>
  <c r="AT538" i="6" s="1"/>
  <c r="AV538" i="6" s="1"/>
  <c r="AW538" i="6" s="1"/>
  <c r="AK537" i="6"/>
  <c r="AP536" i="6"/>
  <c r="AQ536" i="6" s="1"/>
  <c r="AJ536" i="6"/>
  <c r="AS534" i="6"/>
  <c r="AT534" i="6" s="1"/>
  <c r="AV534" i="6" s="1"/>
  <c r="AW534" i="6" s="1"/>
  <c r="AK533" i="6"/>
  <c r="AP532" i="6"/>
  <c r="AQ532" i="6" s="1"/>
  <c r="AJ532" i="6"/>
  <c r="AS530" i="6"/>
  <c r="AT530" i="6" s="1"/>
  <c r="AV530" i="6" s="1"/>
  <c r="AW530" i="6" s="1"/>
  <c r="AK529" i="6"/>
  <c r="AP528" i="6"/>
  <c r="AQ528" i="6" s="1"/>
  <c r="AJ528" i="6"/>
  <c r="AS526" i="6"/>
  <c r="AT526" i="6" s="1"/>
  <c r="AV526" i="6" s="1"/>
  <c r="AW526" i="6" s="1"/>
  <c r="AK525" i="6"/>
  <c r="AK790" i="6"/>
  <c r="AK775" i="6"/>
  <c r="AJ754" i="6"/>
  <c r="AS748" i="6"/>
  <c r="AT748" i="6" s="1"/>
  <c r="AV748" i="6" s="1"/>
  <c r="AW748" i="6" s="1"/>
  <c r="AK743" i="6"/>
  <c r="AP726" i="6"/>
  <c r="AQ726" i="6" s="1"/>
  <c r="AK723" i="6"/>
  <c r="AP718" i="6"/>
  <c r="AQ718" i="6" s="1"/>
  <c r="AJ689" i="6"/>
  <c r="AS687" i="6"/>
  <c r="AT687" i="6" s="1"/>
  <c r="AV687" i="6" s="1"/>
  <c r="AW687" i="6" s="1"/>
  <c r="AP686" i="6"/>
  <c r="AQ686" i="6" s="1"/>
  <c r="AS684" i="6"/>
  <c r="AT684" i="6" s="1"/>
  <c r="AV684" i="6" s="1"/>
  <c r="AW684" i="6" s="1"/>
  <c r="AK683" i="6"/>
  <c r="AJ682" i="6"/>
  <c r="AP681" i="6"/>
  <c r="AQ681" i="6" s="1"/>
  <c r="AK678" i="6"/>
  <c r="AJ673" i="6"/>
  <c r="AS671" i="6"/>
  <c r="AT671" i="6" s="1"/>
  <c r="AV671" i="6" s="1"/>
  <c r="AW671" i="6" s="1"/>
  <c r="AP670" i="6"/>
  <c r="AQ670" i="6" s="1"/>
  <c r="AS668" i="6"/>
  <c r="AT668" i="6" s="1"/>
  <c r="AV668" i="6" s="1"/>
  <c r="AW668" i="6" s="1"/>
  <c r="AK667" i="6"/>
  <c r="AJ666" i="6"/>
  <c r="AP665" i="6"/>
  <c r="AQ665" i="6" s="1"/>
  <c r="AK662" i="6"/>
  <c r="AJ657" i="6"/>
  <c r="AS655" i="6"/>
  <c r="AT655" i="6" s="1"/>
  <c r="AV655" i="6" s="1"/>
  <c r="AW655" i="6" s="1"/>
  <c r="AP654" i="6"/>
  <c r="AQ654" i="6" s="1"/>
  <c r="AS652" i="6"/>
  <c r="AT652" i="6" s="1"/>
  <c r="AV652" i="6" s="1"/>
  <c r="AW652" i="6" s="1"/>
  <c r="AK651" i="6"/>
  <c r="AJ650" i="6"/>
  <c r="AP649" i="6"/>
  <c r="AQ649" i="6" s="1"/>
  <c r="AK646" i="6"/>
  <c r="AJ641" i="6"/>
  <c r="AS639" i="6"/>
  <c r="AT639" i="6" s="1"/>
  <c r="AV639" i="6" s="1"/>
  <c r="AW639" i="6" s="1"/>
  <c r="AP638" i="6"/>
  <c r="AQ638" i="6" s="1"/>
  <c r="AS636" i="6"/>
  <c r="AT636" i="6" s="1"/>
  <c r="AV636" i="6" s="1"/>
  <c r="AW636" i="6" s="1"/>
  <c r="AK635" i="6"/>
  <c r="AJ634" i="6"/>
  <c r="AP633" i="6"/>
  <c r="AQ633" i="6" s="1"/>
  <c r="AK630" i="6"/>
  <c r="AP625" i="6"/>
  <c r="AQ625" i="6" s="1"/>
  <c r="AP624" i="6"/>
  <c r="AQ624" i="6" s="1"/>
  <c r="AJ622" i="6"/>
  <c r="AK621" i="6"/>
  <c r="AP617" i="6"/>
  <c r="AQ617" i="6" s="1"/>
  <c r="AP616" i="6"/>
  <c r="AQ616" i="6" s="1"/>
  <c r="AJ614" i="6"/>
  <c r="AK613" i="6"/>
  <c r="AP609" i="6"/>
  <c r="AQ609" i="6" s="1"/>
  <c r="AP608" i="6"/>
  <c r="AQ608" i="6" s="1"/>
  <c r="AJ606" i="6"/>
  <c r="AK605" i="6"/>
  <c r="AP601" i="6"/>
  <c r="AQ601" i="6" s="1"/>
  <c r="AP600" i="6"/>
  <c r="AQ600" i="6" s="1"/>
  <c r="AJ598" i="6"/>
  <c r="AK597" i="6"/>
  <c r="AP593" i="6"/>
  <c r="AQ593" i="6" s="1"/>
  <c r="AJ593" i="6"/>
  <c r="AS591" i="6"/>
  <c r="AT591" i="6" s="1"/>
  <c r="AV591" i="6" s="1"/>
  <c r="AW591" i="6" s="1"/>
  <c r="AK590" i="6"/>
  <c r="AP589" i="6"/>
  <c r="AQ589" i="6" s="1"/>
  <c r="AJ589" i="6"/>
  <c r="AS587" i="6"/>
  <c r="AT587" i="6" s="1"/>
  <c r="AV587" i="6" s="1"/>
  <c r="AW587" i="6" s="1"/>
  <c r="AK586" i="6"/>
  <c r="AP585" i="6"/>
  <c r="AQ585" i="6" s="1"/>
  <c r="AJ585" i="6"/>
  <c r="AS583" i="6"/>
  <c r="AT583" i="6" s="1"/>
  <c r="AV583" i="6" s="1"/>
  <c r="AW583" i="6" s="1"/>
  <c r="AK582" i="6"/>
  <c r="AP581" i="6"/>
  <c r="AQ581" i="6" s="1"/>
  <c r="AJ581" i="6"/>
  <c r="AS579" i="6"/>
  <c r="AT579" i="6" s="1"/>
  <c r="AV579" i="6" s="1"/>
  <c r="AW579" i="6" s="1"/>
  <c r="AK578" i="6"/>
  <c r="AP577" i="6"/>
  <c r="AQ577" i="6" s="1"/>
  <c r="AJ577" i="6"/>
  <c r="AS575" i="6"/>
  <c r="AT575" i="6" s="1"/>
  <c r="AV575" i="6" s="1"/>
  <c r="AW575" i="6" s="1"/>
  <c r="AK574" i="6"/>
  <c r="AP573" i="6"/>
  <c r="AQ573" i="6" s="1"/>
  <c r="AJ573" i="6"/>
  <c r="AS571" i="6"/>
  <c r="AT571" i="6" s="1"/>
  <c r="AV571" i="6" s="1"/>
  <c r="AW571" i="6" s="1"/>
  <c r="AK570" i="6"/>
  <c r="AP569" i="6"/>
  <c r="AQ569" i="6" s="1"/>
  <c r="AJ569" i="6"/>
  <c r="AS567" i="6"/>
  <c r="AT567" i="6" s="1"/>
  <c r="AV567" i="6" s="1"/>
  <c r="AW567" i="6" s="1"/>
  <c r="AK566" i="6"/>
  <c r="AP565" i="6"/>
  <c r="AQ565" i="6" s="1"/>
  <c r="AJ565" i="6"/>
  <c r="AS563" i="6"/>
  <c r="AT563" i="6" s="1"/>
  <c r="AV563" i="6" s="1"/>
  <c r="AW563" i="6" s="1"/>
  <c r="AK562" i="6"/>
  <c r="AP561" i="6"/>
  <c r="AQ561" i="6" s="1"/>
  <c r="AJ561" i="6"/>
  <c r="AS559" i="6"/>
  <c r="AT559" i="6" s="1"/>
  <c r="AV559" i="6" s="1"/>
  <c r="AW559" i="6" s="1"/>
  <c r="AK558" i="6"/>
  <c r="AP557" i="6"/>
  <c r="AQ557" i="6" s="1"/>
  <c r="AJ557" i="6"/>
  <c r="AS555" i="6"/>
  <c r="AT555" i="6" s="1"/>
  <c r="AV555" i="6" s="1"/>
  <c r="AW555" i="6" s="1"/>
  <c r="AK554" i="6"/>
  <c r="AP553" i="6"/>
  <c r="AQ553" i="6" s="1"/>
  <c r="AJ553" i="6"/>
  <c r="AS551" i="6"/>
  <c r="AT551" i="6" s="1"/>
  <c r="AV551" i="6" s="1"/>
  <c r="AW551" i="6" s="1"/>
  <c r="AK550" i="6"/>
  <c r="AP549" i="6"/>
  <c r="AQ549" i="6" s="1"/>
  <c r="AJ549" i="6"/>
  <c r="AS547" i="6"/>
  <c r="AT547" i="6" s="1"/>
  <c r="AV547" i="6" s="1"/>
  <c r="AW547" i="6" s="1"/>
  <c r="AK546" i="6"/>
  <c r="AP545" i="6"/>
  <c r="AQ545" i="6" s="1"/>
  <c r="AJ545" i="6"/>
  <c r="AS543" i="6"/>
  <c r="AT543" i="6" s="1"/>
  <c r="AV543" i="6" s="1"/>
  <c r="AW543" i="6" s="1"/>
  <c r="AK542" i="6"/>
  <c r="AP541" i="6"/>
  <c r="AQ541" i="6" s="1"/>
  <c r="AJ541" i="6"/>
  <c r="AS539" i="6"/>
  <c r="AT539" i="6" s="1"/>
  <c r="AV539" i="6" s="1"/>
  <c r="AW539" i="6" s="1"/>
  <c r="AK538" i="6"/>
  <c r="AP537" i="6"/>
  <c r="AQ537" i="6" s="1"/>
  <c r="AJ537" i="6"/>
  <c r="AS535" i="6"/>
  <c r="AT535" i="6" s="1"/>
  <c r="AV535" i="6" s="1"/>
  <c r="AW535" i="6" s="1"/>
  <c r="AK534" i="6"/>
  <c r="AP533" i="6"/>
  <c r="AQ533" i="6" s="1"/>
  <c r="AJ533" i="6"/>
  <c r="AS531" i="6"/>
  <c r="AT531" i="6" s="1"/>
  <c r="AV531" i="6" s="1"/>
  <c r="AW531" i="6" s="1"/>
  <c r="AK530" i="6"/>
  <c r="AP529" i="6"/>
  <c r="AQ529" i="6" s="1"/>
  <c r="AJ529" i="6"/>
  <c r="AS527" i="6"/>
  <c r="AT527" i="6" s="1"/>
  <c r="AV527" i="6" s="1"/>
  <c r="AW527" i="6" s="1"/>
  <c r="AK526" i="6"/>
  <c r="AP525" i="6"/>
  <c r="AQ525" i="6" s="1"/>
  <c r="AJ525" i="6"/>
  <c r="AS523" i="6"/>
  <c r="AT523" i="6" s="1"/>
  <c r="AV523" i="6" s="1"/>
  <c r="AW523" i="6" s="1"/>
  <c r="AK522" i="6"/>
  <c r="AP521" i="6"/>
  <c r="AQ521" i="6" s="1"/>
  <c r="AJ521" i="6"/>
  <c r="AS519" i="6"/>
  <c r="AT519" i="6" s="1"/>
  <c r="AV519" i="6" s="1"/>
  <c r="AW519" i="6" s="1"/>
  <c r="AK518" i="6"/>
  <c r="AP517" i="6"/>
  <c r="AQ517" i="6" s="1"/>
  <c r="AJ517" i="6"/>
  <c r="AS515" i="6"/>
  <c r="AT515" i="6" s="1"/>
  <c r="AV515" i="6" s="1"/>
  <c r="AW515" i="6" s="1"/>
  <c r="AK514" i="6"/>
  <c r="AP513" i="6"/>
  <c r="AQ513" i="6" s="1"/>
  <c r="AJ513" i="6"/>
  <c r="AS511" i="6"/>
  <c r="AT511" i="6" s="1"/>
  <c r="AV511" i="6" s="1"/>
  <c r="AW511" i="6" s="1"/>
  <c r="AK510" i="6"/>
  <c r="AP509" i="6"/>
  <c r="AQ509" i="6" s="1"/>
  <c r="AJ509" i="6"/>
  <c r="AS507" i="6"/>
  <c r="AT507" i="6" s="1"/>
  <c r="AV507" i="6" s="1"/>
  <c r="AW507" i="6" s="1"/>
  <c r="AK506" i="6"/>
  <c r="AP505" i="6"/>
  <c r="AQ505" i="6" s="1"/>
  <c r="AJ505" i="6"/>
  <c r="AS503" i="6"/>
  <c r="AT503" i="6" s="1"/>
  <c r="AV503" i="6" s="1"/>
  <c r="AW503" i="6" s="1"/>
  <c r="AK502" i="6"/>
  <c r="AP501" i="6"/>
  <c r="AQ501" i="6" s="1"/>
  <c r="AJ501" i="6"/>
  <c r="AS499" i="6"/>
  <c r="AT499" i="6" s="1"/>
  <c r="AV499" i="6" s="1"/>
  <c r="AW499" i="6" s="1"/>
  <c r="AK498" i="6"/>
  <c r="AP497" i="6"/>
  <c r="AQ497" i="6" s="1"/>
  <c r="AJ497" i="6"/>
  <c r="AS495" i="6"/>
  <c r="AT495" i="6" s="1"/>
  <c r="AV495" i="6" s="1"/>
  <c r="AW495" i="6" s="1"/>
  <c r="AK494" i="6"/>
  <c r="AP493" i="6"/>
  <c r="AQ493" i="6" s="1"/>
  <c r="AJ493" i="6"/>
  <c r="AS491" i="6"/>
  <c r="AT491" i="6" s="1"/>
  <c r="AV491" i="6" s="1"/>
  <c r="AW491" i="6" s="1"/>
  <c r="AK490" i="6"/>
  <c r="AP489" i="6"/>
  <c r="AQ489" i="6" s="1"/>
  <c r="AJ489" i="6"/>
  <c r="AS487" i="6"/>
  <c r="AT487" i="6" s="1"/>
  <c r="AV487" i="6" s="1"/>
  <c r="AW487" i="6" s="1"/>
  <c r="AK486" i="6"/>
  <c r="AP485" i="6"/>
  <c r="AQ485" i="6" s="1"/>
  <c r="AJ485" i="6"/>
  <c r="AS483" i="6"/>
  <c r="AT483" i="6" s="1"/>
  <c r="AV483" i="6" s="1"/>
  <c r="AW483" i="6" s="1"/>
  <c r="AK482" i="6"/>
  <c r="AP481" i="6"/>
  <c r="AQ481" i="6" s="1"/>
  <c r="AJ481" i="6"/>
  <c r="AS479" i="6"/>
  <c r="AT479" i="6" s="1"/>
  <c r="AV479" i="6" s="1"/>
  <c r="AW479" i="6" s="1"/>
  <c r="AK478" i="6"/>
  <c r="AP477" i="6"/>
  <c r="AQ477" i="6" s="1"/>
  <c r="AJ477" i="6"/>
  <c r="AS475" i="6"/>
  <c r="AT475" i="6" s="1"/>
  <c r="AV475" i="6" s="1"/>
  <c r="AW475" i="6" s="1"/>
  <c r="AK474" i="6"/>
  <c r="AP473" i="6"/>
  <c r="AQ473" i="6" s="1"/>
  <c r="AJ473" i="6"/>
  <c r="AS471" i="6"/>
  <c r="AT471" i="6" s="1"/>
  <c r="AV471" i="6" s="1"/>
  <c r="AW471" i="6" s="1"/>
  <c r="AK470" i="6"/>
  <c r="AP469" i="6"/>
  <c r="AQ469" i="6" s="1"/>
  <c r="AJ469" i="6"/>
  <c r="AS467" i="6"/>
  <c r="AT467" i="6" s="1"/>
  <c r="AV467" i="6" s="1"/>
  <c r="AW467" i="6" s="1"/>
  <c r="AK466" i="6"/>
  <c r="AP465" i="6"/>
  <c r="AQ465" i="6" s="1"/>
  <c r="AJ465" i="6"/>
  <c r="AS463" i="6"/>
  <c r="AT463" i="6" s="1"/>
  <c r="AV463" i="6" s="1"/>
  <c r="AW463" i="6" s="1"/>
  <c r="AK462" i="6"/>
  <c r="AP461" i="6"/>
  <c r="AQ461" i="6" s="1"/>
  <c r="AJ461" i="6"/>
  <c r="AK831" i="6"/>
  <c r="AP807" i="6"/>
  <c r="AQ807" i="6" s="1"/>
  <c r="AP786" i="6"/>
  <c r="AQ786" i="6" s="1"/>
  <c r="AP778" i="6"/>
  <c r="AQ778" i="6" s="1"/>
  <c r="AP746" i="6"/>
  <c r="AQ746" i="6" s="1"/>
  <c r="AK725" i="6"/>
  <c r="AP720" i="6"/>
  <c r="AQ720" i="6" s="1"/>
  <c r="AK717" i="6"/>
  <c r="AP714" i="6"/>
  <c r="AQ714" i="6" s="1"/>
  <c r="AK713" i="6"/>
  <c r="AP710" i="6"/>
  <c r="AQ710" i="6" s="1"/>
  <c r="AK709" i="6"/>
  <c r="AP706" i="6"/>
  <c r="AQ706" i="6" s="1"/>
  <c r="AK705" i="6"/>
  <c r="AP702" i="6"/>
  <c r="AQ702" i="6" s="1"/>
  <c r="AK701" i="6"/>
  <c r="AP698" i="6"/>
  <c r="AQ698" i="6" s="1"/>
  <c r="AK697" i="6"/>
  <c r="AP694" i="6"/>
  <c r="AQ694" i="6" s="1"/>
  <c r="AK693" i="6"/>
  <c r="AP690" i="6"/>
  <c r="AQ690" i="6" s="1"/>
  <c r="AJ685" i="6"/>
  <c r="AS683" i="6"/>
  <c r="AT683" i="6" s="1"/>
  <c r="AV683" i="6" s="1"/>
  <c r="AW683" i="6" s="1"/>
  <c r="AP682" i="6"/>
  <c r="AQ682" i="6" s="1"/>
  <c r="AS680" i="6"/>
  <c r="AT680" i="6" s="1"/>
  <c r="AV680" i="6" s="1"/>
  <c r="AW680" i="6" s="1"/>
  <c r="AK679" i="6"/>
  <c r="AJ678" i="6"/>
  <c r="AP677" i="6"/>
  <c r="AQ677" i="6" s="1"/>
  <c r="AK674" i="6"/>
  <c r="AJ669" i="6"/>
  <c r="AS667" i="6"/>
  <c r="AT667" i="6" s="1"/>
  <c r="AV667" i="6" s="1"/>
  <c r="AW667" i="6" s="1"/>
  <c r="AP666" i="6"/>
  <c r="AQ666" i="6" s="1"/>
  <c r="AS664" i="6"/>
  <c r="AT664" i="6" s="1"/>
  <c r="AV664" i="6" s="1"/>
  <c r="AW664" i="6" s="1"/>
  <c r="AK663" i="6"/>
  <c r="AJ662" i="6"/>
  <c r="AP661" i="6"/>
  <c r="AQ661" i="6" s="1"/>
  <c r="AK658" i="6"/>
  <c r="AJ653" i="6"/>
  <c r="AS651" i="6"/>
  <c r="AT651" i="6" s="1"/>
  <c r="AV651" i="6" s="1"/>
  <c r="AW651" i="6" s="1"/>
  <c r="AP650" i="6"/>
  <c r="AQ650" i="6" s="1"/>
  <c r="AS648" i="6"/>
  <c r="AT648" i="6" s="1"/>
  <c r="AV648" i="6" s="1"/>
  <c r="AW648" i="6" s="1"/>
  <c r="AK647" i="6"/>
  <c r="AJ646" i="6"/>
  <c r="AP645" i="6"/>
  <c r="AQ645" i="6" s="1"/>
  <c r="AK642" i="6"/>
  <c r="AJ637" i="6"/>
  <c r="AS635" i="6"/>
  <c r="AT635" i="6" s="1"/>
  <c r="AV635" i="6" s="1"/>
  <c r="AW635" i="6" s="1"/>
  <c r="AP634" i="6"/>
  <c r="AQ634" i="6" s="1"/>
  <c r="AS632" i="6"/>
  <c r="AT632" i="6" s="1"/>
  <c r="AV632" i="6" s="1"/>
  <c r="AW632" i="6" s="1"/>
  <c r="AK631" i="6"/>
  <c r="AJ630" i="6"/>
  <c r="AP629" i="6"/>
  <c r="AQ629" i="6" s="1"/>
  <c r="AK626" i="6"/>
  <c r="AP622" i="6"/>
  <c r="AQ622" i="6" s="1"/>
  <c r="AJ621" i="6"/>
  <c r="AS620" i="6"/>
  <c r="AT620" i="6" s="1"/>
  <c r="AV620" i="6" s="1"/>
  <c r="AW620" i="6" s="1"/>
  <c r="AJ620" i="6"/>
  <c r="AS619" i="6"/>
  <c r="AT619" i="6" s="1"/>
  <c r="AV619" i="6" s="1"/>
  <c r="AW619" i="6" s="1"/>
  <c r="AK619" i="6"/>
  <c r="AS618" i="6"/>
  <c r="AT618" i="6" s="1"/>
  <c r="AV618" i="6" s="1"/>
  <c r="AW618" i="6" s="1"/>
  <c r="AK618" i="6"/>
  <c r="AP614" i="6"/>
  <c r="AQ614" i="6" s="1"/>
  <c r="AJ613" i="6"/>
  <c r="AS612" i="6"/>
  <c r="AT612" i="6" s="1"/>
  <c r="AV612" i="6" s="1"/>
  <c r="AW612" i="6" s="1"/>
  <c r="AJ612" i="6"/>
  <c r="AS611" i="6"/>
  <c r="AT611" i="6" s="1"/>
  <c r="AV611" i="6" s="1"/>
  <c r="AW611" i="6" s="1"/>
  <c r="AK611" i="6"/>
  <c r="AS610" i="6"/>
  <c r="AT610" i="6" s="1"/>
  <c r="AV610" i="6" s="1"/>
  <c r="AW610" i="6" s="1"/>
  <c r="AK610" i="6"/>
  <c r="AP606" i="6"/>
  <c r="AQ606" i="6" s="1"/>
  <c r="AJ605" i="6"/>
  <c r="AS604" i="6"/>
  <c r="AT604" i="6" s="1"/>
  <c r="AV604" i="6" s="1"/>
  <c r="AW604" i="6" s="1"/>
  <c r="AJ604" i="6"/>
  <c r="AS603" i="6"/>
  <c r="AT603" i="6" s="1"/>
  <c r="AV603" i="6" s="1"/>
  <c r="AW603" i="6" s="1"/>
  <c r="AK603" i="6"/>
  <c r="AS602" i="6"/>
  <c r="AT602" i="6" s="1"/>
  <c r="AV602" i="6" s="1"/>
  <c r="AW602" i="6" s="1"/>
  <c r="AK602" i="6"/>
  <c r="AP598" i="6"/>
  <c r="AQ598" i="6" s="1"/>
  <c r="AJ597" i="6"/>
  <c r="AS596" i="6"/>
  <c r="AT596" i="6" s="1"/>
  <c r="AV596" i="6" s="1"/>
  <c r="AW596" i="6" s="1"/>
  <c r="AJ596" i="6"/>
  <c r="AS595" i="6"/>
  <c r="AT595" i="6" s="1"/>
  <c r="AV595" i="6" s="1"/>
  <c r="AW595" i="6" s="1"/>
  <c r="AK595" i="6"/>
  <c r="AS594" i="6"/>
  <c r="AT594" i="6" s="1"/>
  <c r="AV594" i="6" s="1"/>
  <c r="AW594" i="6" s="1"/>
  <c r="AK594" i="6"/>
  <c r="AS592" i="6"/>
  <c r="AT592" i="6" s="1"/>
  <c r="AV592" i="6" s="1"/>
  <c r="AW592" i="6" s="1"/>
  <c r="AK591" i="6"/>
  <c r="AP590" i="6"/>
  <c r="AQ590" i="6" s="1"/>
  <c r="AJ590" i="6"/>
  <c r="AS588" i="6"/>
  <c r="AT588" i="6" s="1"/>
  <c r="AV588" i="6" s="1"/>
  <c r="AW588" i="6" s="1"/>
  <c r="AK587" i="6"/>
  <c r="AP586" i="6"/>
  <c r="AQ586" i="6" s="1"/>
  <c r="AJ586" i="6"/>
  <c r="AS584" i="6"/>
  <c r="AT584" i="6" s="1"/>
  <c r="AV584" i="6" s="1"/>
  <c r="AW584" i="6" s="1"/>
  <c r="AK583" i="6"/>
  <c r="AP582" i="6"/>
  <c r="AQ582" i="6" s="1"/>
  <c r="AJ582" i="6"/>
  <c r="AS580" i="6"/>
  <c r="AT580" i="6" s="1"/>
  <c r="AV580" i="6" s="1"/>
  <c r="AW580" i="6" s="1"/>
  <c r="AK579" i="6"/>
  <c r="AP578" i="6"/>
  <c r="AQ578" i="6" s="1"/>
  <c r="AJ578" i="6"/>
  <c r="AS576" i="6"/>
  <c r="AT576" i="6" s="1"/>
  <c r="AV576" i="6" s="1"/>
  <c r="AW576" i="6" s="1"/>
  <c r="AK575" i="6"/>
  <c r="AP574" i="6"/>
  <c r="AQ574" i="6" s="1"/>
  <c r="AJ574" i="6"/>
  <c r="AS572" i="6"/>
  <c r="AT572" i="6" s="1"/>
  <c r="AV572" i="6" s="1"/>
  <c r="AW572" i="6" s="1"/>
  <c r="AK571" i="6"/>
  <c r="AP570" i="6"/>
  <c r="AQ570" i="6" s="1"/>
  <c r="AJ570" i="6"/>
  <c r="AS568" i="6"/>
  <c r="AT568" i="6" s="1"/>
  <c r="AV568" i="6" s="1"/>
  <c r="AW568" i="6" s="1"/>
  <c r="AK567" i="6"/>
  <c r="AP566" i="6"/>
  <c r="AQ566" i="6" s="1"/>
  <c r="AJ566" i="6"/>
  <c r="AS564" i="6"/>
  <c r="AT564" i="6" s="1"/>
  <c r="AV564" i="6" s="1"/>
  <c r="AW564" i="6" s="1"/>
  <c r="AK563" i="6"/>
  <c r="AP562" i="6"/>
  <c r="AQ562" i="6" s="1"/>
  <c r="AJ562" i="6"/>
  <c r="AP834" i="6"/>
  <c r="AQ834" i="6" s="1"/>
  <c r="AJ770" i="6"/>
  <c r="AK759" i="6"/>
  <c r="AJ738" i="6"/>
  <c r="AK727" i="6"/>
  <c r="AJ681" i="6"/>
  <c r="AP678" i="6"/>
  <c r="AQ678" i="6" s="1"/>
  <c r="AJ649" i="6"/>
  <c r="AP646" i="6"/>
  <c r="AQ646" i="6" s="1"/>
  <c r="AS589" i="6"/>
  <c r="AT589" i="6" s="1"/>
  <c r="AV589" i="6" s="1"/>
  <c r="AW589" i="6" s="1"/>
  <c r="AP583" i="6"/>
  <c r="AQ583" i="6" s="1"/>
  <c r="AK580" i="6"/>
  <c r="AJ579" i="6"/>
  <c r="AS573" i="6"/>
  <c r="AT573" i="6" s="1"/>
  <c r="AV573" i="6" s="1"/>
  <c r="AW573" i="6" s="1"/>
  <c r="AP567" i="6"/>
  <c r="AQ567" i="6" s="1"/>
  <c r="AK564" i="6"/>
  <c r="AJ563" i="6"/>
  <c r="AJ559" i="6"/>
  <c r="AP558" i="6"/>
  <c r="AQ558" i="6" s="1"/>
  <c r="AJ555" i="6"/>
  <c r="AP554" i="6"/>
  <c r="AQ554" i="6" s="1"/>
  <c r="AJ551" i="6"/>
  <c r="AP550" i="6"/>
  <c r="AQ550" i="6" s="1"/>
  <c r="AJ547" i="6"/>
  <c r="AP546" i="6"/>
  <c r="AQ546" i="6" s="1"/>
  <c r="AJ543" i="6"/>
  <c r="AP542" i="6"/>
  <c r="AQ542" i="6" s="1"/>
  <c r="AJ539" i="6"/>
  <c r="AP538" i="6"/>
  <c r="AQ538" i="6" s="1"/>
  <c r="AJ535" i="6"/>
  <c r="AP534" i="6"/>
  <c r="AQ534" i="6" s="1"/>
  <c r="AJ531" i="6"/>
  <c r="AP530" i="6"/>
  <c r="AQ530" i="6" s="1"/>
  <c r="AJ527" i="6"/>
  <c r="AP526" i="6"/>
  <c r="AQ526" i="6" s="1"/>
  <c r="AJ524" i="6"/>
  <c r="AK523" i="6"/>
  <c r="AP519" i="6"/>
  <c r="AQ519" i="6" s="1"/>
  <c r="AP518" i="6"/>
  <c r="AQ518" i="6" s="1"/>
  <c r="AJ516" i="6"/>
  <c r="AK515" i="6"/>
  <c r="AP511" i="6"/>
  <c r="AQ511" i="6" s="1"/>
  <c r="AP510" i="6"/>
  <c r="AQ510" i="6" s="1"/>
  <c r="AJ508" i="6"/>
  <c r="AK507" i="6"/>
  <c r="AP503" i="6"/>
  <c r="AQ503" i="6" s="1"/>
  <c r="AP502" i="6"/>
  <c r="AQ502" i="6" s="1"/>
  <c r="AJ500" i="6"/>
  <c r="AK499" i="6"/>
  <c r="AP495" i="6"/>
  <c r="AQ495" i="6" s="1"/>
  <c r="AP494" i="6"/>
  <c r="AQ494" i="6" s="1"/>
  <c r="AJ492" i="6"/>
  <c r="AK491" i="6"/>
  <c r="AP487" i="6"/>
  <c r="AQ487" i="6" s="1"/>
  <c r="AP486" i="6"/>
  <c r="AQ486" i="6" s="1"/>
  <c r="AJ484" i="6"/>
  <c r="AK483" i="6"/>
  <c r="AP479" i="6"/>
  <c r="AQ479" i="6" s="1"/>
  <c r="AP478" i="6"/>
  <c r="AQ478" i="6" s="1"/>
  <c r="AJ476" i="6"/>
  <c r="AK475" i="6"/>
  <c r="AP471" i="6"/>
  <c r="AQ471" i="6" s="1"/>
  <c r="AP470" i="6"/>
  <c r="AQ470" i="6" s="1"/>
  <c r="AJ468" i="6"/>
  <c r="AK467" i="6"/>
  <c r="AP463" i="6"/>
  <c r="AQ463" i="6" s="1"/>
  <c r="AP462" i="6"/>
  <c r="AQ462" i="6" s="1"/>
  <c r="AS460" i="6"/>
  <c r="AT460" i="6" s="1"/>
  <c r="AV460" i="6" s="1"/>
  <c r="AW460" i="6" s="1"/>
  <c r="AK459" i="6"/>
  <c r="AP458" i="6"/>
  <c r="AQ458" i="6" s="1"/>
  <c r="AJ458" i="6"/>
  <c r="AS456" i="6"/>
  <c r="AT456" i="6" s="1"/>
  <c r="AV456" i="6" s="1"/>
  <c r="AW456" i="6" s="1"/>
  <c r="AK455" i="6"/>
  <c r="AP454" i="6"/>
  <c r="AQ454" i="6" s="1"/>
  <c r="AJ454" i="6"/>
  <c r="AS452" i="6"/>
  <c r="AT452" i="6" s="1"/>
  <c r="AV452" i="6" s="1"/>
  <c r="AW452" i="6" s="1"/>
  <c r="AK451" i="6"/>
  <c r="AP450" i="6"/>
  <c r="AQ450" i="6" s="1"/>
  <c r="AJ450" i="6"/>
  <c r="AS448" i="6"/>
  <c r="AT448" i="6" s="1"/>
  <c r="AV448" i="6" s="1"/>
  <c r="AW448" i="6" s="1"/>
  <c r="AK447" i="6"/>
  <c r="AP446" i="6"/>
  <c r="AQ446" i="6" s="1"/>
  <c r="AJ446" i="6"/>
  <c r="AS444" i="6"/>
  <c r="AT444" i="6" s="1"/>
  <c r="AV444" i="6" s="1"/>
  <c r="AW444" i="6" s="1"/>
  <c r="AK443" i="6"/>
  <c r="AP442" i="6"/>
  <c r="AQ442" i="6" s="1"/>
  <c r="AJ442" i="6"/>
  <c r="AS440" i="6"/>
  <c r="AT440" i="6" s="1"/>
  <c r="AV440" i="6" s="1"/>
  <c r="AW440" i="6" s="1"/>
  <c r="AK439" i="6"/>
  <c r="AP438" i="6"/>
  <c r="AQ438" i="6" s="1"/>
  <c r="AJ438" i="6"/>
  <c r="AS436" i="6"/>
  <c r="AT436" i="6" s="1"/>
  <c r="AV436" i="6" s="1"/>
  <c r="AW436" i="6" s="1"/>
  <c r="AK435" i="6"/>
  <c r="AP434" i="6"/>
  <c r="AQ434" i="6" s="1"/>
  <c r="AJ434" i="6"/>
  <c r="AS432" i="6"/>
  <c r="AT432" i="6" s="1"/>
  <c r="AV432" i="6" s="1"/>
  <c r="AW432" i="6" s="1"/>
  <c r="AK431" i="6"/>
  <c r="AP430" i="6"/>
  <c r="AQ430" i="6" s="1"/>
  <c r="AJ430" i="6"/>
  <c r="AS428" i="6"/>
  <c r="AT428" i="6" s="1"/>
  <c r="AV428" i="6" s="1"/>
  <c r="AW428" i="6" s="1"/>
  <c r="AK427" i="6"/>
  <c r="AP426" i="6"/>
  <c r="AQ426" i="6" s="1"/>
  <c r="AJ426" i="6"/>
  <c r="AS424" i="6"/>
  <c r="AT424" i="6" s="1"/>
  <c r="AV424" i="6" s="1"/>
  <c r="AW424" i="6" s="1"/>
  <c r="AK423" i="6"/>
  <c r="AP422" i="6"/>
  <c r="AQ422" i="6" s="1"/>
  <c r="AJ422" i="6"/>
  <c r="AS420" i="6"/>
  <c r="AT420" i="6" s="1"/>
  <c r="AV420" i="6" s="1"/>
  <c r="AW420" i="6" s="1"/>
  <c r="AK419" i="6"/>
  <c r="AP418" i="6"/>
  <c r="AQ418" i="6" s="1"/>
  <c r="AJ418" i="6"/>
  <c r="AS416" i="6"/>
  <c r="AT416" i="6" s="1"/>
  <c r="AV416" i="6" s="1"/>
  <c r="AW416" i="6" s="1"/>
  <c r="AK415" i="6"/>
  <c r="AP414" i="6"/>
  <c r="AQ414" i="6" s="1"/>
  <c r="AJ414" i="6"/>
  <c r="AS412" i="6"/>
  <c r="AT412" i="6" s="1"/>
  <c r="AV412" i="6" s="1"/>
  <c r="AW412" i="6" s="1"/>
  <c r="AK411" i="6"/>
  <c r="AP410" i="6"/>
  <c r="AQ410" i="6" s="1"/>
  <c r="AJ410" i="6"/>
  <c r="AS408" i="6"/>
  <c r="AT408" i="6" s="1"/>
  <c r="AV408" i="6" s="1"/>
  <c r="AW408" i="6" s="1"/>
  <c r="AK407" i="6"/>
  <c r="AP406" i="6"/>
  <c r="AQ406" i="6" s="1"/>
  <c r="AJ406" i="6"/>
  <c r="AS404" i="6"/>
  <c r="AT404" i="6" s="1"/>
  <c r="AV404" i="6" s="1"/>
  <c r="AW404" i="6" s="1"/>
  <c r="AK403" i="6"/>
  <c r="AP402" i="6"/>
  <c r="AQ402" i="6" s="1"/>
  <c r="AJ402" i="6"/>
  <c r="AS400" i="6"/>
  <c r="AT400" i="6" s="1"/>
  <c r="AV400" i="6" s="1"/>
  <c r="AW400" i="6" s="1"/>
  <c r="AK399" i="6"/>
  <c r="AP398" i="6"/>
  <c r="AQ398" i="6" s="1"/>
  <c r="AJ398" i="6"/>
  <c r="AS396" i="6"/>
  <c r="AT396" i="6" s="1"/>
  <c r="AV396" i="6" s="1"/>
  <c r="AW396" i="6" s="1"/>
  <c r="AK395" i="6"/>
  <c r="AP394" i="6"/>
  <c r="AQ394" i="6" s="1"/>
  <c r="AJ394" i="6"/>
  <c r="AS392" i="6"/>
  <c r="AT392" i="6" s="1"/>
  <c r="AV392" i="6" s="1"/>
  <c r="AW392" i="6" s="1"/>
  <c r="AK391" i="6"/>
  <c r="AP390" i="6"/>
  <c r="AQ390" i="6" s="1"/>
  <c r="AJ390" i="6"/>
  <c r="AS388" i="6"/>
  <c r="AT388" i="6" s="1"/>
  <c r="AV388" i="6" s="1"/>
  <c r="AW388" i="6" s="1"/>
  <c r="AK387" i="6"/>
  <c r="AP386" i="6"/>
  <c r="AQ386" i="6" s="1"/>
  <c r="AJ386" i="6"/>
  <c r="AS384" i="6"/>
  <c r="AT384" i="6" s="1"/>
  <c r="AV384" i="6" s="1"/>
  <c r="AW384" i="6" s="1"/>
  <c r="AK383" i="6"/>
  <c r="AP382" i="6"/>
  <c r="AQ382" i="6" s="1"/>
  <c r="AJ382" i="6"/>
  <c r="AS380" i="6"/>
  <c r="AT380" i="6" s="1"/>
  <c r="AV380" i="6" s="1"/>
  <c r="AW380" i="6" s="1"/>
  <c r="AK379" i="6"/>
  <c r="AP378" i="6"/>
  <c r="AQ378" i="6" s="1"/>
  <c r="AJ378" i="6"/>
  <c r="AS376" i="6"/>
  <c r="AT376" i="6" s="1"/>
  <c r="AV376" i="6" s="1"/>
  <c r="AW376" i="6" s="1"/>
  <c r="AK375" i="6"/>
  <c r="AP374" i="6"/>
  <c r="AQ374" i="6" s="1"/>
  <c r="AJ374" i="6"/>
  <c r="AS372" i="6"/>
  <c r="AT372" i="6" s="1"/>
  <c r="AV372" i="6" s="1"/>
  <c r="AW372" i="6" s="1"/>
  <c r="AK371" i="6"/>
  <c r="AP370" i="6"/>
  <c r="AQ370" i="6" s="1"/>
  <c r="AJ370" i="6"/>
  <c r="AS368" i="6"/>
  <c r="AT368" i="6" s="1"/>
  <c r="AV368" i="6" s="1"/>
  <c r="AW368" i="6" s="1"/>
  <c r="AK367" i="6"/>
  <c r="AP366" i="6"/>
  <c r="AQ366" i="6" s="1"/>
  <c r="AJ366" i="6"/>
  <c r="AS364" i="6"/>
  <c r="AT364" i="6" s="1"/>
  <c r="AV364" i="6" s="1"/>
  <c r="AW364" i="6" s="1"/>
  <c r="AK363" i="6"/>
  <c r="AP362" i="6"/>
  <c r="AQ362" i="6" s="1"/>
  <c r="AJ362" i="6"/>
  <c r="AS360" i="6"/>
  <c r="AT360" i="6" s="1"/>
  <c r="AV360" i="6" s="1"/>
  <c r="AW360" i="6" s="1"/>
  <c r="AK359" i="6"/>
  <c r="AP358" i="6"/>
  <c r="AQ358" i="6" s="1"/>
  <c r="AJ358" i="6"/>
  <c r="AS356" i="6"/>
  <c r="AT356" i="6" s="1"/>
  <c r="AV356" i="6" s="1"/>
  <c r="AW356" i="6" s="1"/>
  <c r="AK355" i="6"/>
  <c r="AP354" i="6"/>
  <c r="AQ354" i="6" s="1"/>
  <c r="AJ354" i="6"/>
  <c r="AS352" i="6"/>
  <c r="AT352" i="6" s="1"/>
  <c r="AV352" i="6" s="1"/>
  <c r="AW352" i="6" s="1"/>
  <c r="AK351" i="6"/>
  <c r="AP350" i="6"/>
  <c r="AQ350" i="6" s="1"/>
  <c r="AJ350" i="6"/>
  <c r="AS348" i="6"/>
  <c r="AT348" i="6" s="1"/>
  <c r="AV348" i="6" s="1"/>
  <c r="AW348" i="6" s="1"/>
  <c r="AK347" i="6"/>
  <c r="AP346" i="6"/>
  <c r="AQ346" i="6" s="1"/>
  <c r="AJ346" i="6"/>
  <c r="AS344" i="6"/>
  <c r="AT344" i="6" s="1"/>
  <c r="AV344" i="6" s="1"/>
  <c r="AW344" i="6" s="1"/>
  <c r="AK343" i="6"/>
  <c r="AP342" i="6"/>
  <c r="AQ342" i="6" s="1"/>
  <c r="AJ342" i="6"/>
  <c r="AS340" i="6"/>
  <c r="AT340" i="6" s="1"/>
  <c r="AV340" i="6" s="1"/>
  <c r="AW340" i="6" s="1"/>
  <c r="AK339" i="6"/>
  <c r="AP338" i="6"/>
  <c r="AQ338" i="6" s="1"/>
  <c r="AJ338" i="6"/>
  <c r="AS336" i="6"/>
  <c r="AT336" i="6" s="1"/>
  <c r="AV336" i="6" s="1"/>
  <c r="AW336" i="6" s="1"/>
  <c r="AK335" i="6"/>
  <c r="AP334" i="6"/>
  <c r="AQ334" i="6" s="1"/>
  <c r="AJ334" i="6"/>
  <c r="AS332" i="6"/>
  <c r="AT332" i="6" s="1"/>
  <c r="AV332" i="6" s="1"/>
  <c r="AW332" i="6" s="1"/>
  <c r="AK331" i="6"/>
  <c r="AP330" i="6"/>
  <c r="AQ330" i="6" s="1"/>
  <c r="AJ330" i="6"/>
  <c r="AS328" i="6"/>
  <c r="AT328" i="6" s="1"/>
  <c r="AV328" i="6" s="1"/>
  <c r="AW328" i="6" s="1"/>
  <c r="AK327" i="6"/>
  <c r="AP326" i="6"/>
  <c r="AQ326" i="6" s="1"/>
  <c r="AJ326" i="6"/>
  <c r="AS324" i="6"/>
  <c r="AT324" i="6" s="1"/>
  <c r="AV324" i="6" s="1"/>
  <c r="AW324" i="6" s="1"/>
  <c r="AK323" i="6"/>
  <c r="AP322" i="6"/>
  <c r="AQ322" i="6" s="1"/>
  <c r="AJ322" i="6"/>
  <c r="AS320" i="6"/>
  <c r="AT320" i="6" s="1"/>
  <c r="AV320" i="6" s="1"/>
  <c r="AW320" i="6" s="1"/>
  <c r="AK319" i="6"/>
  <c r="AP318" i="6"/>
  <c r="AQ318" i="6" s="1"/>
  <c r="AJ318" i="6"/>
  <c r="AS316" i="6"/>
  <c r="AT316" i="6" s="1"/>
  <c r="AV316" i="6" s="1"/>
  <c r="AW316" i="6" s="1"/>
  <c r="AK315" i="6"/>
  <c r="AP314" i="6"/>
  <c r="AQ314" i="6" s="1"/>
  <c r="AJ314" i="6"/>
  <c r="AS312" i="6"/>
  <c r="AT312" i="6" s="1"/>
  <c r="AV312" i="6" s="1"/>
  <c r="AW312" i="6" s="1"/>
  <c r="AK311" i="6"/>
  <c r="AP310" i="6"/>
  <c r="AQ310" i="6" s="1"/>
  <c r="AJ310" i="6"/>
  <c r="AS308" i="6"/>
  <c r="AT308" i="6" s="1"/>
  <c r="AV308" i="6" s="1"/>
  <c r="AW308" i="6" s="1"/>
  <c r="AK307" i="6"/>
  <c r="AP306" i="6"/>
  <c r="AQ306" i="6" s="1"/>
  <c r="AJ306" i="6"/>
  <c r="AS304" i="6"/>
  <c r="AT304" i="6" s="1"/>
  <c r="AV304" i="6" s="1"/>
  <c r="AW304" i="6" s="1"/>
  <c r="AK303" i="6"/>
  <c r="AP302" i="6"/>
  <c r="AQ302" i="6" s="1"/>
  <c r="AJ302" i="6"/>
  <c r="AS300" i="6"/>
  <c r="AT300" i="6" s="1"/>
  <c r="AV300" i="6" s="1"/>
  <c r="AW300" i="6" s="1"/>
  <c r="AK299" i="6"/>
  <c r="AP298" i="6"/>
  <c r="AQ298" i="6" s="1"/>
  <c r="AJ298" i="6"/>
  <c r="AS296" i="6"/>
  <c r="AT296" i="6" s="1"/>
  <c r="AV296" i="6" s="1"/>
  <c r="AW296" i="6" s="1"/>
  <c r="AK295" i="6"/>
  <c r="AP294" i="6"/>
  <c r="AQ294" i="6" s="1"/>
  <c r="AJ294" i="6"/>
  <c r="AS292" i="6"/>
  <c r="AT292" i="6" s="1"/>
  <c r="AV292" i="6" s="1"/>
  <c r="AW292" i="6" s="1"/>
  <c r="AK291" i="6"/>
  <c r="AP290" i="6"/>
  <c r="AQ290" i="6" s="1"/>
  <c r="AJ290" i="6"/>
  <c r="AS288" i="6"/>
  <c r="AT288" i="6" s="1"/>
  <c r="AV288" i="6" s="1"/>
  <c r="AW288" i="6" s="1"/>
  <c r="AK287" i="6"/>
  <c r="AP286" i="6"/>
  <c r="AQ286" i="6" s="1"/>
  <c r="AJ286" i="6"/>
  <c r="AS844" i="6"/>
  <c r="AT844" i="6" s="1"/>
  <c r="AV844" i="6" s="1"/>
  <c r="AW844" i="6" s="1"/>
  <c r="AK815" i="6"/>
  <c r="AP689" i="6"/>
  <c r="AQ689" i="6" s="1"/>
  <c r="AK686" i="6"/>
  <c r="AS679" i="6"/>
  <c r="AT679" i="6" s="1"/>
  <c r="AV679" i="6" s="1"/>
  <c r="AW679" i="6" s="1"/>
  <c r="AS676" i="6"/>
  <c r="AT676" i="6" s="1"/>
  <c r="AV676" i="6" s="1"/>
  <c r="AW676" i="6" s="1"/>
  <c r="AK675" i="6"/>
  <c r="AJ674" i="6"/>
  <c r="AP657" i="6"/>
  <c r="AQ657" i="6" s="1"/>
  <c r="AK654" i="6"/>
  <c r="AS647" i="6"/>
  <c r="AT647" i="6" s="1"/>
  <c r="AV647" i="6" s="1"/>
  <c r="AW647" i="6" s="1"/>
  <c r="AS644" i="6"/>
  <c r="AT644" i="6" s="1"/>
  <c r="AV644" i="6" s="1"/>
  <c r="AW644" i="6" s="1"/>
  <c r="AK643" i="6"/>
  <c r="AJ642" i="6"/>
  <c r="AP621" i="6"/>
  <c r="AQ621" i="6" s="1"/>
  <c r="AJ618" i="6"/>
  <c r="AK617" i="6"/>
  <c r="AP612" i="6"/>
  <c r="AQ612" i="6" s="1"/>
  <c r="AP605" i="6"/>
  <c r="AQ605" i="6" s="1"/>
  <c r="AJ602" i="6"/>
  <c r="AK601" i="6"/>
  <c r="AP596" i="6"/>
  <c r="AQ596" i="6" s="1"/>
  <c r="AP587" i="6"/>
  <c r="AQ587" i="6" s="1"/>
  <c r="AK584" i="6"/>
  <c r="AJ583" i="6"/>
  <c r="AS577" i="6"/>
  <c r="AT577" i="6" s="1"/>
  <c r="AV577" i="6" s="1"/>
  <c r="AW577" i="6" s="1"/>
  <c r="AP571" i="6"/>
  <c r="AQ571" i="6" s="1"/>
  <c r="AK568" i="6"/>
  <c r="AJ567" i="6"/>
  <c r="AS561" i="6"/>
  <c r="AT561" i="6" s="1"/>
  <c r="AV561" i="6" s="1"/>
  <c r="AW561" i="6" s="1"/>
  <c r="AK560" i="6"/>
  <c r="AS557" i="6"/>
  <c r="AT557" i="6" s="1"/>
  <c r="AV557" i="6" s="1"/>
  <c r="AW557" i="6" s="1"/>
  <c r="AK556" i="6"/>
  <c r="AS553" i="6"/>
  <c r="AT553" i="6" s="1"/>
  <c r="AV553" i="6" s="1"/>
  <c r="AW553" i="6" s="1"/>
  <c r="AK552" i="6"/>
  <c r="AS549" i="6"/>
  <c r="AT549" i="6" s="1"/>
  <c r="AV549" i="6" s="1"/>
  <c r="AW549" i="6" s="1"/>
  <c r="AK548" i="6"/>
  <c r="AS545" i="6"/>
  <c r="AT545" i="6" s="1"/>
  <c r="AV545" i="6" s="1"/>
  <c r="AW545" i="6" s="1"/>
  <c r="AK544" i="6"/>
  <c r="AS541" i="6"/>
  <c r="AT541" i="6" s="1"/>
  <c r="AV541" i="6" s="1"/>
  <c r="AW541" i="6" s="1"/>
  <c r="AK540" i="6"/>
  <c r="AS537" i="6"/>
  <c r="AT537" i="6" s="1"/>
  <c r="AV537" i="6" s="1"/>
  <c r="AW537" i="6" s="1"/>
  <c r="AK536" i="6"/>
  <c r="AS533" i="6"/>
  <c r="AT533" i="6" s="1"/>
  <c r="AV533" i="6" s="1"/>
  <c r="AW533" i="6" s="1"/>
  <c r="AK532" i="6"/>
  <c r="AS529" i="6"/>
  <c r="AT529" i="6" s="1"/>
  <c r="AV529" i="6" s="1"/>
  <c r="AW529" i="6" s="1"/>
  <c r="AK528" i="6"/>
  <c r="AS525" i="6"/>
  <c r="AT525" i="6" s="1"/>
  <c r="AV525" i="6" s="1"/>
  <c r="AW525" i="6" s="1"/>
  <c r="AP524" i="6"/>
  <c r="AQ524" i="6" s="1"/>
  <c r="AJ523" i="6"/>
  <c r="AS522" i="6"/>
  <c r="AT522" i="6" s="1"/>
  <c r="AV522" i="6" s="1"/>
  <c r="AW522" i="6" s="1"/>
  <c r="AJ522" i="6"/>
  <c r="AS521" i="6"/>
  <c r="AT521" i="6" s="1"/>
  <c r="AV521" i="6" s="1"/>
  <c r="AW521" i="6" s="1"/>
  <c r="AK521" i="6"/>
  <c r="AS520" i="6"/>
  <c r="AT520" i="6" s="1"/>
  <c r="AV520" i="6" s="1"/>
  <c r="AW520" i="6" s="1"/>
  <c r="AK520" i="6"/>
  <c r="AP516" i="6"/>
  <c r="AQ516" i="6" s="1"/>
  <c r="AJ515" i="6"/>
  <c r="AS514" i="6"/>
  <c r="AT514" i="6" s="1"/>
  <c r="AV514" i="6" s="1"/>
  <c r="AW514" i="6" s="1"/>
  <c r="AJ514" i="6"/>
  <c r="AS513" i="6"/>
  <c r="AT513" i="6" s="1"/>
  <c r="AV513" i="6" s="1"/>
  <c r="AW513" i="6" s="1"/>
  <c r="AK513" i="6"/>
  <c r="AS512" i="6"/>
  <c r="AT512" i="6" s="1"/>
  <c r="AV512" i="6" s="1"/>
  <c r="AW512" i="6" s="1"/>
  <c r="AK512" i="6"/>
  <c r="AP508" i="6"/>
  <c r="AQ508" i="6" s="1"/>
  <c r="AJ507" i="6"/>
  <c r="AS506" i="6"/>
  <c r="AT506" i="6" s="1"/>
  <c r="AV506" i="6" s="1"/>
  <c r="AW506" i="6" s="1"/>
  <c r="AJ506" i="6"/>
  <c r="AS505" i="6"/>
  <c r="AT505" i="6" s="1"/>
  <c r="AV505" i="6" s="1"/>
  <c r="AW505" i="6" s="1"/>
  <c r="AK505" i="6"/>
  <c r="AS504" i="6"/>
  <c r="AT504" i="6" s="1"/>
  <c r="AV504" i="6" s="1"/>
  <c r="AW504" i="6" s="1"/>
  <c r="AK504" i="6"/>
  <c r="AP500" i="6"/>
  <c r="AQ500" i="6" s="1"/>
  <c r="AJ499" i="6"/>
  <c r="AS498" i="6"/>
  <c r="AT498" i="6" s="1"/>
  <c r="AV498" i="6" s="1"/>
  <c r="AW498" i="6" s="1"/>
  <c r="AJ498" i="6"/>
  <c r="AS497" i="6"/>
  <c r="AT497" i="6" s="1"/>
  <c r="AV497" i="6" s="1"/>
  <c r="AW497" i="6" s="1"/>
  <c r="AK497" i="6"/>
  <c r="AS496" i="6"/>
  <c r="AT496" i="6" s="1"/>
  <c r="AV496" i="6" s="1"/>
  <c r="AW496" i="6" s="1"/>
  <c r="AK496" i="6"/>
  <c r="AP492" i="6"/>
  <c r="AQ492" i="6" s="1"/>
  <c r="AJ491" i="6"/>
  <c r="AS490" i="6"/>
  <c r="AT490" i="6" s="1"/>
  <c r="AV490" i="6" s="1"/>
  <c r="AW490" i="6" s="1"/>
  <c r="AJ490" i="6"/>
  <c r="AS489" i="6"/>
  <c r="AT489" i="6" s="1"/>
  <c r="AV489" i="6" s="1"/>
  <c r="AW489" i="6" s="1"/>
  <c r="AK489" i="6"/>
  <c r="AS488" i="6"/>
  <c r="AT488" i="6" s="1"/>
  <c r="AV488" i="6" s="1"/>
  <c r="AW488" i="6" s="1"/>
  <c r="AK488" i="6"/>
  <c r="AP484" i="6"/>
  <c r="AQ484" i="6" s="1"/>
  <c r="AJ483" i="6"/>
  <c r="AS482" i="6"/>
  <c r="AT482" i="6" s="1"/>
  <c r="AV482" i="6" s="1"/>
  <c r="AW482" i="6" s="1"/>
  <c r="AJ482" i="6"/>
  <c r="AS481" i="6"/>
  <c r="AT481" i="6" s="1"/>
  <c r="AV481" i="6" s="1"/>
  <c r="AW481" i="6" s="1"/>
  <c r="AK481" i="6"/>
  <c r="AS480" i="6"/>
  <c r="AT480" i="6" s="1"/>
  <c r="AV480" i="6" s="1"/>
  <c r="AW480" i="6" s="1"/>
  <c r="AK480" i="6"/>
  <c r="AP476" i="6"/>
  <c r="AQ476" i="6" s="1"/>
  <c r="AJ475" i="6"/>
  <c r="AS474" i="6"/>
  <c r="AT474" i="6" s="1"/>
  <c r="AV474" i="6" s="1"/>
  <c r="AW474" i="6" s="1"/>
  <c r="AJ474" i="6"/>
  <c r="AS473" i="6"/>
  <c r="AT473" i="6" s="1"/>
  <c r="AV473" i="6" s="1"/>
  <c r="AW473" i="6" s="1"/>
  <c r="AK473" i="6"/>
  <c r="AS472" i="6"/>
  <c r="AT472" i="6" s="1"/>
  <c r="AV472" i="6" s="1"/>
  <c r="AW472" i="6" s="1"/>
  <c r="AK472" i="6"/>
  <c r="AP468" i="6"/>
  <c r="AQ468" i="6" s="1"/>
  <c r="AJ467" i="6"/>
  <c r="AS466" i="6"/>
  <c r="AT466" i="6" s="1"/>
  <c r="AV466" i="6" s="1"/>
  <c r="AW466" i="6" s="1"/>
  <c r="AJ466" i="6"/>
  <c r="AS465" i="6"/>
  <c r="AT465" i="6" s="1"/>
  <c r="AV465" i="6" s="1"/>
  <c r="AW465" i="6" s="1"/>
  <c r="AK465" i="6"/>
  <c r="AS464" i="6"/>
  <c r="AT464" i="6" s="1"/>
  <c r="AV464" i="6" s="1"/>
  <c r="AW464" i="6" s="1"/>
  <c r="AK464" i="6"/>
  <c r="AK460" i="6"/>
  <c r="AP459" i="6"/>
  <c r="AQ459" i="6" s="1"/>
  <c r="AJ459" i="6"/>
  <c r="AS457" i="6"/>
  <c r="AT457" i="6" s="1"/>
  <c r="AV457" i="6" s="1"/>
  <c r="AW457" i="6" s="1"/>
  <c r="AK456" i="6"/>
  <c r="AP455" i="6"/>
  <c r="AQ455" i="6" s="1"/>
  <c r="AJ455" i="6"/>
  <c r="AS453" i="6"/>
  <c r="AT453" i="6" s="1"/>
  <c r="AV453" i="6" s="1"/>
  <c r="AW453" i="6" s="1"/>
  <c r="AK452" i="6"/>
  <c r="AP451" i="6"/>
  <c r="AQ451" i="6" s="1"/>
  <c r="AJ451" i="6"/>
  <c r="AS449" i="6"/>
  <c r="AT449" i="6" s="1"/>
  <c r="AV449" i="6" s="1"/>
  <c r="AW449" i="6" s="1"/>
  <c r="AK448" i="6"/>
  <c r="AP447" i="6"/>
  <c r="AQ447" i="6" s="1"/>
  <c r="AJ447" i="6"/>
  <c r="AS445" i="6"/>
  <c r="AT445" i="6" s="1"/>
  <c r="AV445" i="6" s="1"/>
  <c r="AW445" i="6" s="1"/>
  <c r="AK444" i="6"/>
  <c r="AP443" i="6"/>
  <c r="AQ443" i="6" s="1"/>
  <c r="AJ443" i="6"/>
  <c r="AS441" i="6"/>
  <c r="AT441" i="6" s="1"/>
  <c r="AV441" i="6" s="1"/>
  <c r="AW441" i="6" s="1"/>
  <c r="AK440" i="6"/>
  <c r="AP439" i="6"/>
  <c r="AQ439" i="6" s="1"/>
  <c r="AJ439" i="6"/>
  <c r="AS437" i="6"/>
  <c r="AT437" i="6" s="1"/>
  <c r="AV437" i="6" s="1"/>
  <c r="AW437" i="6" s="1"/>
  <c r="AK436" i="6"/>
  <c r="AP435" i="6"/>
  <c r="AQ435" i="6" s="1"/>
  <c r="AJ435" i="6"/>
  <c r="AS433" i="6"/>
  <c r="AT433" i="6" s="1"/>
  <c r="AV433" i="6" s="1"/>
  <c r="AW433" i="6" s="1"/>
  <c r="AK432" i="6"/>
  <c r="AP431" i="6"/>
  <c r="AQ431" i="6" s="1"/>
  <c r="AJ431" i="6"/>
  <c r="AS429" i="6"/>
  <c r="AT429" i="6" s="1"/>
  <c r="AV429" i="6" s="1"/>
  <c r="AW429" i="6" s="1"/>
  <c r="AK428" i="6"/>
  <c r="AP427" i="6"/>
  <c r="AQ427" i="6" s="1"/>
  <c r="AJ427" i="6"/>
  <c r="AS425" i="6"/>
  <c r="AT425" i="6" s="1"/>
  <c r="AV425" i="6" s="1"/>
  <c r="AW425" i="6" s="1"/>
  <c r="AK424" i="6"/>
  <c r="AP423" i="6"/>
  <c r="AQ423" i="6" s="1"/>
  <c r="AJ423" i="6"/>
  <c r="AS421" i="6"/>
  <c r="AT421" i="6" s="1"/>
  <c r="AV421" i="6" s="1"/>
  <c r="AW421" i="6" s="1"/>
  <c r="AK420" i="6"/>
  <c r="AP419" i="6"/>
  <c r="AQ419" i="6" s="1"/>
  <c r="AJ419" i="6"/>
  <c r="AS417" i="6"/>
  <c r="AT417" i="6" s="1"/>
  <c r="AV417" i="6" s="1"/>
  <c r="AW417" i="6" s="1"/>
  <c r="AK416" i="6"/>
  <c r="AP415" i="6"/>
  <c r="AQ415" i="6" s="1"/>
  <c r="AJ415" i="6"/>
  <c r="AS413" i="6"/>
  <c r="AT413" i="6" s="1"/>
  <c r="AV413" i="6" s="1"/>
  <c r="AW413" i="6" s="1"/>
  <c r="AK412" i="6"/>
  <c r="AP411" i="6"/>
  <c r="AQ411" i="6" s="1"/>
  <c r="AJ411" i="6"/>
  <c r="AS409" i="6"/>
  <c r="AT409" i="6" s="1"/>
  <c r="AV409" i="6" s="1"/>
  <c r="AW409" i="6" s="1"/>
  <c r="AK408" i="6"/>
  <c r="AP407" i="6"/>
  <c r="AQ407" i="6" s="1"/>
  <c r="AJ407" i="6"/>
  <c r="AS405" i="6"/>
  <c r="AT405" i="6" s="1"/>
  <c r="AV405" i="6" s="1"/>
  <c r="AW405" i="6" s="1"/>
  <c r="AK404" i="6"/>
  <c r="AP403" i="6"/>
  <c r="AQ403" i="6" s="1"/>
  <c r="AJ403" i="6"/>
  <c r="AS401" i="6"/>
  <c r="AT401" i="6" s="1"/>
  <c r="AV401" i="6" s="1"/>
  <c r="AW401" i="6" s="1"/>
  <c r="AK400" i="6"/>
  <c r="AP399" i="6"/>
  <c r="AQ399" i="6" s="1"/>
  <c r="AJ399" i="6"/>
  <c r="AS397" i="6"/>
  <c r="AT397" i="6" s="1"/>
  <c r="AV397" i="6" s="1"/>
  <c r="AW397" i="6" s="1"/>
  <c r="AK396" i="6"/>
  <c r="AP395" i="6"/>
  <c r="AQ395" i="6" s="1"/>
  <c r="AJ395" i="6"/>
  <c r="AS393" i="6"/>
  <c r="AT393" i="6" s="1"/>
  <c r="AV393" i="6" s="1"/>
  <c r="AW393" i="6" s="1"/>
  <c r="AK392" i="6"/>
  <c r="AP391" i="6"/>
  <c r="AQ391" i="6" s="1"/>
  <c r="AJ391" i="6"/>
  <c r="AS389" i="6"/>
  <c r="AT389" i="6" s="1"/>
  <c r="AV389" i="6" s="1"/>
  <c r="AW389" i="6" s="1"/>
  <c r="AK388" i="6"/>
  <c r="AP387" i="6"/>
  <c r="AQ387" i="6" s="1"/>
  <c r="AJ387" i="6"/>
  <c r="AS385" i="6"/>
  <c r="AT385" i="6" s="1"/>
  <c r="AV385" i="6" s="1"/>
  <c r="AW385" i="6" s="1"/>
  <c r="AK384" i="6"/>
  <c r="AP383" i="6"/>
  <c r="AQ383" i="6" s="1"/>
  <c r="AJ383" i="6"/>
  <c r="AS381" i="6"/>
  <c r="AT381" i="6" s="1"/>
  <c r="AV381" i="6" s="1"/>
  <c r="AW381" i="6" s="1"/>
  <c r="AK380" i="6"/>
  <c r="AP379" i="6"/>
  <c r="AQ379" i="6" s="1"/>
  <c r="AJ379" i="6"/>
  <c r="AS377" i="6"/>
  <c r="AT377" i="6" s="1"/>
  <c r="AV377" i="6" s="1"/>
  <c r="AW377" i="6" s="1"/>
  <c r="AK376" i="6"/>
  <c r="AP375" i="6"/>
  <c r="AQ375" i="6" s="1"/>
  <c r="AJ375" i="6"/>
  <c r="AS373" i="6"/>
  <c r="AT373" i="6" s="1"/>
  <c r="AV373" i="6" s="1"/>
  <c r="AW373" i="6" s="1"/>
  <c r="AK372" i="6"/>
  <c r="AP371" i="6"/>
  <c r="AQ371" i="6" s="1"/>
  <c r="AJ371" i="6"/>
  <c r="AS369" i="6"/>
  <c r="AT369" i="6" s="1"/>
  <c r="AV369" i="6" s="1"/>
  <c r="AW369" i="6" s="1"/>
  <c r="AK368" i="6"/>
  <c r="AP367" i="6"/>
  <c r="AQ367" i="6" s="1"/>
  <c r="AJ367" i="6"/>
  <c r="AS365" i="6"/>
  <c r="AT365" i="6" s="1"/>
  <c r="AV365" i="6" s="1"/>
  <c r="AW365" i="6" s="1"/>
  <c r="AK364" i="6"/>
  <c r="AP363" i="6"/>
  <c r="AQ363" i="6" s="1"/>
  <c r="AJ363" i="6"/>
  <c r="AS361" i="6"/>
  <c r="AT361" i="6" s="1"/>
  <c r="AV361" i="6" s="1"/>
  <c r="AW361" i="6" s="1"/>
  <c r="AK360" i="6"/>
  <c r="AP359" i="6"/>
  <c r="AQ359" i="6" s="1"/>
  <c r="AJ359" i="6"/>
  <c r="AS357" i="6"/>
  <c r="AT357" i="6" s="1"/>
  <c r="AV357" i="6" s="1"/>
  <c r="AW357" i="6" s="1"/>
  <c r="AK356" i="6"/>
  <c r="AP355" i="6"/>
  <c r="AQ355" i="6" s="1"/>
  <c r="AJ355" i="6"/>
  <c r="AS353" i="6"/>
  <c r="AT353" i="6" s="1"/>
  <c r="AV353" i="6" s="1"/>
  <c r="AW353" i="6" s="1"/>
  <c r="AK352" i="6"/>
  <c r="AP351" i="6"/>
  <c r="AQ351" i="6" s="1"/>
  <c r="AJ351" i="6"/>
  <c r="AS349" i="6"/>
  <c r="AT349" i="6" s="1"/>
  <c r="AV349" i="6" s="1"/>
  <c r="AW349" i="6" s="1"/>
  <c r="AK348" i="6"/>
  <c r="AP347" i="6"/>
  <c r="AQ347" i="6" s="1"/>
  <c r="AJ347" i="6"/>
  <c r="AS345" i="6"/>
  <c r="AT345" i="6" s="1"/>
  <c r="AV345" i="6" s="1"/>
  <c r="AW345" i="6" s="1"/>
  <c r="AK344" i="6"/>
  <c r="AP343" i="6"/>
  <c r="AQ343" i="6" s="1"/>
  <c r="AJ343" i="6"/>
  <c r="AS341" i="6"/>
  <c r="AT341" i="6" s="1"/>
  <c r="AV341" i="6" s="1"/>
  <c r="AW341" i="6" s="1"/>
  <c r="AK340" i="6"/>
  <c r="AP339" i="6"/>
  <c r="AQ339" i="6" s="1"/>
  <c r="AJ339" i="6"/>
  <c r="AS337" i="6"/>
  <c r="AT337" i="6" s="1"/>
  <c r="AV337" i="6" s="1"/>
  <c r="AW337" i="6" s="1"/>
  <c r="AK336" i="6"/>
  <c r="AP335" i="6"/>
  <c r="AQ335" i="6" s="1"/>
  <c r="AJ335" i="6"/>
  <c r="AS333" i="6"/>
  <c r="AT333" i="6" s="1"/>
  <c r="AV333" i="6" s="1"/>
  <c r="AW333" i="6" s="1"/>
  <c r="AK332" i="6"/>
  <c r="AP331" i="6"/>
  <c r="AQ331" i="6" s="1"/>
  <c r="AJ331" i="6"/>
  <c r="AS329" i="6"/>
  <c r="AT329" i="6" s="1"/>
  <c r="AV329" i="6" s="1"/>
  <c r="AW329" i="6" s="1"/>
  <c r="AK328" i="6"/>
  <c r="AP327" i="6"/>
  <c r="AQ327" i="6" s="1"/>
  <c r="AJ327" i="6"/>
  <c r="AS325" i="6"/>
  <c r="AT325" i="6" s="1"/>
  <c r="AV325" i="6" s="1"/>
  <c r="AW325" i="6" s="1"/>
  <c r="AK324" i="6"/>
  <c r="AP323" i="6"/>
  <c r="AQ323" i="6" s="1"/>
  <c r="AJ323" i="6"/>
  <c r="AS321" i="6"/>
  <c r="AT321" i="6" s="1"/>
  <c r="AV321" i="6" s="1"/>
  <c r="AW321" i="6" s="1"/>
  <c r="AK320" i="6"/>
  <c r="AP319" i="6"/>
  <c r="AQ319" i="6" s="1"/>
  <c r="AJ319" i="6"/>
  <c r="AS317" i="6"/>
  <c r="AT317" i="6" s="1"/>
  <c r="AV317" i="6" s="1"/>
  <c r="AW317" i="6" s="1"/>
  <c r="AK316" i="6"/>
  <c r="AP315" i="6"/>
  <c r="AQ315" i="6" s="1"/>
  <c r="AJ315" i="6"/>
  <c r="AS313" i="6"/>
  <c r="AT313" i="6" s="1"/>
  <c r="AV313" i="6" s="1"/>
  <c r="AW313" i="6" s="1"/>
  <c r="AK312" i="6"/>
  <c r="AP311" i="6"/>
  <c r="AQ311" i="6" s="1"/>
  <c r="AJ311" i="6"/>
  <c r="AS309" i="6"/>
  <c r="AT309" i="6" s="1"/>
  <c r="AV309" i="6" s="1"/>
  <c r="AW309" i="6" s="1"/>
  <c r="AK308" i="6"/>
  <c r="AP307" i="6"/>
  <c r="AQ307" i="6" s="1"/>
  <c r="AJ307" i="6"/>
  <c r="AS305" i="6"/>
  <c r="AT305" i="6" s="1"/>
  <c r="AV305" i="6" s="1"/>
  <c r="AW305" i="6" s="1"/>
  <c r="AK304" i="6"/>
  <c r="AP303" i="6"/>
  <c r="AQ303" i="6" s="1"/>
  <c r="AJ303" i="6"/>
  <c r="AS301" i="6"/>
  <c r="AT301" i="6" s="1"/>
  <c r="AV301" i="6" s="1"/>
  <c r="AW301" i="6" s="1"/>
  <c r="AK300" i="6"/>
  <c r="AP299" i="6"/>
  <c r="AQ299" i="6" s="1"/>
  <c r="AJ299" i="6"/>
  <c r="AS297" i="6"/>
  <c r="AT297" i="6" s="1"/>
  <c r="AV297" i="6" s="1"/>
  <c r="AW297" i="6" s="1"/>
  <c r="AK296" i="6"/>
  <c r="AP295" i="6"/>
  <c r="AQ295" i="6" s="1"/>
  <c r="AJ295" i="6"/>
  <c r="AS293" i="6"/>
  <c r="AT293" i="6" s="1"/>
  <c r="AV293" i="6" s="1"/>
  <c r="AW293" i="6" s="1"/>
  <c r="AK292" i="6"/>
  <c r="AP291" i="6"/>
  <c r="AQ291" i="6" s="1"/>
  <c r="AJ291" i="6"/>
  <c r="AS289" i="6"/>
  <c r="AT289" i="6" s="1"/>
  <c r="AV289" i="6" s="1"/>
  <c r="AW289" i="6" s="1"/>
  <c r="AK288" i="6"/>
  <c r="AP287" i="6"/>
  <c r="AQ287" i="6" s="1"/>
  <c r="AJ287" i="6"/>
  <c r="AS285" i="6"/>
  <c r="AT285" i="6" s="1"/>
  <c r="AV285" i="6" s="1"/>
  <c r="AW285" i="6" s="1"/>
  <c r="AK284" i="6"/>
  <c r="AP283" i="6"/>
  <c r="AQ283" i="6" s="1"/>
  <c r="AJ283" i="6"/>
  <c r="AS281" i="6"/>
  <c r="AT281" i="6" s="1"/>
  <c r="AV281" i="6" s="1"/>
  <c r="AW281" i="6" s="1"/>
  <c r="AK280" i="6"/>
  <c r="AJ876" i="6"/>
  <c r="AS764" i="6"/>
  <c r="AT764" i="6" s="1"/>
  <c r="AV764" i="6" s="1"/>
  <c r="AW764" i="6" s="1"/>
  <c r="AS732" i="6"/>
  <c r="AT732" i="6" s="1"/>
  <c r="AV732" i="6" s="1"/>
  <c r="AW732" i="6" s="1"/>
  <c r="AJ665" i="6"/>
  <c r="AP662" i="6"/>
  <c r="AQ662" i="6" s="1"/>
  <c r="AJ633" i="6"/>
  <c r="AP630" i="6"/>
  <c r="AQ630" i="6" s="1"/>
  <c r="AP591" i="6"/>
  <c r="AQ591" i="6" s="1"/>
  <c r="AK588" i="6"/>
  <c r="AJ587" i="6"/>
  <c r="AS581" i="6"/>
  <c r="AT581" i="6" s="1"/>
  <c r="AV581" i="6" s="1"/>
  <c r="AW581" i="6" s="1"/>
  <c r="AP575" i="6"/>
  <c r="AQ575" i="6" s="1"/>
  <c r="AK572" i="6"/>
  <c r="AJ571" i="6"/>
  <c r="AS565" i="6"/>
  <c r="AT565" i="6" s="1"/>
  <c r="AV565" i="6" s="1"/>
  <c r="AW565" i="6" s="1"/>
  <c r="AS560" i="6"/>
  <c r="AT560" i="6" s="1"/>
  <c r="AV560" i="6" s="1"/>
  <c r="AW560" i="6" s="1"/>
  <c r="AP559" i="6"/>
  <c r="AQ559" i="6" s="1"/>
  <c r="AJ558" i="6"/>
  <c r="AS556" i="6"/>
  <c r="AT556" i="6" s="1"/>
  <c r="AV556" i="6" s="1"/>
  <c r="AW556" i="6" s="1"/>
  <c r="AP555" i="6"/>
  <c r="AQ555" i="6" s="1"/>
  <c r="AJ554" i="6"/>
  <c r="AS552" i="6"/>
  <c r="AT552" i="6" s="1"/>
  <c r="AV552" i="6" s="1"/>
  <c r="AW552" i="6" s="1"/>
  <c r="AP551" i="6"/>
  <c r="AQ551" i="6" s="1"/>
  <c r="AJ550" i="6"/>
  <c r="AS548" i="6"/>
  <c r="AT548" i="6" s="1"/>
  <c r="AV548" i="6" s="1"/>
  <c r="AW548" i="6" s="1"/>
  <c r="AP547" i="6"/>
  <c r="AQ547" i="6" s="1"/>
  <c r="AJ546" i="6"/>
  <c r="AS544" i="6"/>
  <c r="AT544" i="6" s="1"/>
  <c r="AV544" i="6" s="1"/>
  <c r="AW544" i="6" s="1"/>
  <c r="AP543" i="6"/>
  <c r="AQ543" i="6" s="1"/>
  <c r="AJ542" i="6"/>
  <c r="AS540" i="6"/>
  <c r="AT540" i="6" s="1"/>
  <c r="AV540" i="6" s="1"/>
  <c r="AW540" i="6" s="1"/>
  <c r="AP539" i="6"/>
  <c r="AQ539" i="6" s="1"/>
  <c r="AJ538" i="6"/>
  <c r="AS536" i="6"/>
  <c r="AT536" i="6" s="1"/>
  <c r="AV536" i="6" s="1"/>
  <c r="AW536" i="6" s="1"/>
  <c r="AP535" i="6"/>
  <c r="AQ535" i="6" s="1"/>
  <c r="AJ534" i="6"/>
  <c r="AS532" i="6"/>
  <c r="AT532" i="6" s="1"/>
  <c r="AV532" i="6" s="1"/>
  <c r="AW532" i="6" s="1"/>
  <c r="AP531" i="6"/>
  <c r="AQ531" i="6" s="1"/>
  <c r="AJ530" i="6"/>
  <c r="AS528" i="6"/>
  <c r="AT528" i="6" s="1"/>
  <c r="AV528" i="6" s="1"/>
  <c r="AW528" i="6" s="1"/>
  <c r="AP527" i="6"/>
  <c r="AQ527" i="6" s="1"/>
  <c r="AJ526" i="6"/>
  <c r="AP523" i="6"/>
  <c r="AQ523" i="6" s="1"/>
  <c r="AP522" i="6"/>
  <c r="AQ522" i="6" s="1"/>
  <c r="AJ520" i="6"/>
  <c r="AK519" i="6"/>
  <c r="AP515" i="6"/>
  <c r="AQ515" i="6" s="1"/>
  <c r="AP514" i="6"/>
  <c r="AQ514" i="6" s="1"/>
  <c r="AJ512" i="6"/>
  <c r="AK511" i="6"/>
  <c r="AP507" i="6"/>
  <c r="AQ507" i="6" s="1"/>
  <c r="AP506" i="6"/>
  <c r="AQ506" i="6" s="1"/>
  <c r="AJ504" i="6"/>
  <c r="AK503" i="6"/>
  <c r="AP499" i="6"/>
  <c r="AQ499" i="6" s="1"/>
  <c r="AP498" i="6"/>
  <c r="AQ498" i="6" s="1"/>
  <c r="AJ496" i="6"/>
  <c r="AK495" i="6"/>
  <c r="AP491" i="6"/>
  <c r="AQ491" i="6" s="1"/>
  <c r="AP490" i="6"/>
  <c r="AQ490" i="6" s="1"/>
  <c r="AJ488" i="6"/>
  <c r="AK487" i="6"/>
  <c r="AP483" i="6"/>
  <c r="AQ483" i="6" s="1"/>
  <c r="AP482" i="6"/>
  <c r="AQ482" i="6" s="1"/>
  <c r="AJ480" i="6"/>
  <c r="AK479" i="6"/>
  <c r="AP475" i="6"/>
  <c r="AQ475" i="6" s="1"/>
  <c r="AP474" i="6"/>
  <c r="AQ474" i="6" s="1"/>
  <c r="AJ472" i="6"/>
  <c r="AK471" i="6"/>
  <c r="AP467" i="6"/>
  <c r="AQ467" i="6" s="1"/>
  <c r="AP466" i="6"/>
  <c r="AQ466" i="6" s="1"/>
  <c r="AJ464" i="6"/>
  <c r="AK463" i="6"/>
  <c r="AP460" i="6"/>
  <c r="AQ460" i="6" s="1"/>
  <c r="AJ460" i="6"/>
  <c r="AS458" i="6"/>
  <c r="AT458" i="6" s="1"/>
  <c r="AV458" i="6" s="1"/>
  <c r="AW458" i="6" s="1"/>
  <c r="AK457" i="6"/>
  <c r="AP456" i="6"/>
  <c r="AQ456" i="6" s="1"/>
  <c r="AJ456" i="6"/>
  <c r="AS454" i="6"/>
  <c r="AT454" i="6" s="1"/>
  <c r="AV454" i="6" s="1"/>
  <c r="AW454" i="6" s="1"/>
  <c r="AK453" i="6"/>
  <c r="AP452" i="6"/>
  <c r="AQ452" i="6" s="1"/>
  <c r="AJ452" i="6"/>
  <c r="AS450" i="6"/>
  <c r="AT450" i="6" s="1"/>
  <c r="AV450" i="6" s="1"/>
  <c r="AW450" i="6" s="1"/>
  <c r="AK449" i="6"/>
  <c r="AP448" i="6"/>
  <c r="AQ448" i="6" s="1"/>
  <c r="AJ448" i="6"/>
  <c r="AS446" i="6"/>
  <c r="AT446" i="6" s="1"/>
  <c r="AV446" i="6" s="1"/>
  <c r="AW446" i="6" s="1"/>
  <c r="AK445" i="6"/>
  <c r="AP444" i="6"/>
  <c r="AQ444" i="6" s="1"/>
  <c r="AJ444" i="6"/>
  <c r="AS442" i="6"/>
  <c r="AT442" i="6" s="1"/>
  <c r="AV442" i="6" s="1"/>
  <c r="AW442" i="6" s="1"/>
  <c r="AK441" i="6"/>
  <c r="AP440" i="6"/>
  <c r="AQ440" i="6" s="1"/>
  <c r="AJ440" i="6"/>
  <c r="AS438" i="6"/>
  <c r="AT438" i="6" s="1"/>
  <c r="AV438" i="6" s="1"/>
  <c r="AW438" i="6" s="1"/>
  <c r="AK437" i="6"/>
  <c r="AP436" i="6"/>
  <c r="AQ436" i="6" s="1"/>
  <c r="AJ436" i="6"/>
  <c r="AS434" i="6"/>
  <c r="AT434" i="6" s="1"/>
  <c r="AV434" i="6" s="1"/>
  <c r="AW434" i="6" s="1"/>
  <c r="AK433" i="6"/>
  <c r="AP432" i="6"/>
  <c r="AQ432" i="6" s="1"/>
  <c r="AJ432" i="6"/>
  <c r="AS430" i="6"/>
  <c r="AT430" i="6" s="1"/>
  <c r="AV430" i="6" s="1"/>
  <c r="AW430" i="6" s="1"/>
  <c r="AK429" i="6"/>
  <c r="AP428" i="6"/>
  <c r="AQ428" i="6" s="1"/>
  <c r="AJ428" i="6"/>
  <c r="AS426" i="6"/>
  <c r="AT426" i="6" s="1"/>
  <c r="AV426" i="6" s="1"/>
  <c r="AW426" i="6" s="1"/>
  <c r="AK425" i="6"/>
  <c r="AP424" i="6"/>
  <c r="AQ424" i="6" s="1"/>
  <c r="AJ424" i="6"/>
  <c r="AS422" i="6"/>
  <c r="AT422" i="6" s="1"/>
  <c r="AV422" i="6" s="1"/>
  <c r="AW422" i="6" s="1"/>
  <c r="AK421" i="6"/>
  <c r="AP420" i="6"/>
  <c r="AQ420" i="6" s="1"/>
  <c r="AJ420" i="6"/>
  <c r="AS418" i="6"/>
  <c r="AT418" i="6" s="1"/>
  <c r="AV418" i="6" s="1"/>
  <c r="AW418" i="6" s="1"/>
  <c r="AK417" i="6"/>
  <c r="AP416" i="6"/>
  <c r="AQ416" i="6" s="1"/>
  <c r="AJ416" i="6"/>
  <c r="AS414" i="6"/>
  <c r="AT414" i="6" s="1"/>
  <c r="AV414" i="6" s="1"/>
  <c r="AW414" i="6" s="1"/>
  <c r="AK413" i="6"/>
  <c r="AP412" i="6"/>
  <c r="AQ412" i="6" s="1"/>
  <c r="AJ412" i="6"/>
  <c r="AS410" i="6"/>
  <c r="AT410" i="6" s="1"/>
  <c r="AV410" i="6" s="1"/>
  <c r="AW410" i="6" s="1"/>
  <c r="AK409" i="6"/>
  <c r="AP408" i="6"/>
  <c r="AQ408" i="6" s="1"/>
  <c r="AJ408" i="6"/>
  <c r="AS406" i="6"/>
  <c r="AT406" i="6" s="1"/>
  <c r="AV406" i="6" s="1"/>
  <c r="AW406" i="6" s="1"/>
  <c r="AK405" i="6"/>
  <c r="AP404" i="6"/>
  <c r="AQ404" i="6" s="1"/>
  <c r="AJ404" i="6"/>
  <c r="AS402" i="6"/>
  <c r="AT402" i="6" s="1"/>
  <c r="AV402" i="6" s="1"/>
  <c r="AW402" i="6" s="1"/>
  <c r="AK401" i="6"/>
  <c r="AS663" i="6"/>
  <c r="AT663" i="6" s="1"/>
  <c r="AV663" i="6" s="1"/>
  <c r="AW663" i="6" s="1"/>
  <c r="AS631" i="6"/>
  <c r="AT631" i="6" s="1"/>
  <c r="AV631" i="6" s="1"/>
  <c r="AW631" i="6" s="1"/>
  <c r="AK625" i="6"/>
  <c r="AK609" i="6"/>
  <c r="AJ591" i="6"/>
  <c r="AK576" i="6"/>
  <c r="AJ519" i="6"/>
  <c r="AJ518" i="6"/>
  <c r="AK517" i="6"/>
  <c r="AK516" i="6"/>
  <c r="AS502" i="6"/>
  <c r="AT502" i="6" s="1"/>
  <c r="AV502" i="6" s="1"/>
  <c r="AW502" i="6" s="1"/>
  <c r="AS501" i="6"/>
  <c r="AT501" i="6" s="1"/>
  <c r="AV501" i="6" s="1"/>
  <c r="AW501" i="6" s="1"/>
  <c r="AS500" i="6"/>
  <c r="AT500" i="6" s="1"/>
  <c r="AV500" i="6" s="1"/>
  <c r="AW500" i="6" s="1"/>
  <c r="AP496" i="6"/>
  <c r="AQ496" i="6" s="1"/>
  <c r="AS485" i="6"/>
  <c r="AT485" i="6" s="1"/>
  <c r="AV485" i="6" s="1"/>
  <c r="AW485" i="6" s="1"/>
  <c r="AS477" i="6"/>
  <c r="AT477" i="6" s="1"/>
  <c r="AV477" i="6" s="1"/>
  <c r="AW477" i="6" s="1"/>
  <c r="AS469" i="6"/>
  <c r="AT469" i="6" s="1"/>
  <c r="AV469" i="6" s="1"/>
  <c r="AW469" i="6" s="1"/>
  <c r="AS461" i="6"/>
  <c r="AT461" i="6" s="1"/>
  <c r="AV461" i="6" s="1"/>
  <c r="AW461" i="6" s="1"/>
  <c r="AK458" i="6"/>
  <c r="AJ457" i="6"/>
  <c r="AS451" i="6"/>
  <c r="AT451" i="6" s="1"/>
  <c r="AV451" i="6" s="1"/>
  <c r="AW451" i="6" s="1"/>
  <c r="AP445" i="6"/>
  <c r="AQ445" i="6" s="1"/>
  <c r="AK442" i="6"/>
  <c r="AJ441" i="6"/>
  <c r="AS435" i="6"/>
  <c r="AT435" i="6" s="1"/>
  <c r="AV435" i="6" s="1"/>
  <c r="AW435" i="6" s="1"/>
  <c r="AP429" i="6"/>
  <c r="AQ429" i="6" s="1"/>
  <c r="AK426" i="6"/>
  <c r="AJ425" i="6"/>
  <c r="AS419" i="6"/>
  <c r="AT419" i="6" s="1"/>
  <c r="AV419" i="6" s="1"/>
  <c r="AW419" i="6" s="1"/>
  <c r="AP413" i="6"/>
  <c r="AQ413" i="6" s="1"/>
  <c r="AK410" i="6"/>
  <c r="AJ409" i="6"/>
  <c r="AS403" i="6"/>
  <c r="AT403" i="6" s="1"/>
  <c r="AV403" i="6" s="1"/>
  <c r="AW403" i="6" s="1"/>
  <c r="AJ400" i="6"/>
  <c r="AS398" i="6"/>
  <c r="AT398" i="6" s="1"/>
  <c r="AV398" i="6" s="1"/>
  <c r="AW398" i="6" s="1"/>
  <c r="AP397" i="6"/>
  <c r="AQ397" i="6" s="1"/>
  <c r="AJ396" i="6"/>
  <c r="AS394" i="6"/>
  <c r="AT394" i="6" s="1"/>
  <c r="AV394" i="6" s="1"/>
  <c r="AW394" i="6" s="1"/>
  <c r="AP393" i="6"/>
  <c r="AQ393" i="6" s="1"/>
  <c r="AJ392" i="6"/>
  <c r="AS390" i="6"/>
  <c r="AT390" i="6" s="1"/>
  <c r="AV390" i="6" s="1"/>
  <c r="AW390" i="6" s="1"/>
  <c r="AP389" i="6"/>
  <c r="AQ389" i="6" s="1"/>
  <c r="AJ388" i="6"/>
  <c r="AS386" i="6"/>
  <c r="AT386" i="6" s="1"/>
  <c r="AV386" i="6" s="1"/>
  <c r="AW386" i="6" s="1"/>
  <c r="AP385" i="6"/>
  <c r="AQ385" i="6" s="1"/>
  <c r="AJ384" i="6"/>
  <c r="AS382" i="6"/>
  <c r="AT382" i="6" s="1"/>
  <c r="AV382" i="6" s="1"/>
  <c r="AW382" i="6" s="1"/>
  <c r="AP381" i="6"/>
  <c r="AQ381" i="6" s="1"/>
  <c r="AJ380" i="6"/>
  <c r="AS378" i="6"/>
  <c r="AT378" i="6" s="1"/>
  <c r="AV378" i="6" s="1"/>
  <c r="AW378" i="6" s="1"/>
  <c r="AP377" i="6"/>
  <c r="AQ377" i="6" s="1"/>
  <c r="AJ376" i="6"/>
  <c r="AS374" i="6"/>
  <c r="AT374" i="6" s="1"/>
  <c r="AV374" i="6" s="1"/>
  <c r="AW374" i="6" s="1"/>
  <c r="AP373" i="6"/>
  <c r="AQ373" i="6" s="1"/>
  <c r="AJ372" i="6"/>
  <c r="AS370" i="6"/>
  <c r="AT370" i="6" s="1"/>
  <c r="AV370" i="6" s="1"/>
  <c r="AW370" i="6" s="1"/>
  <c r="AP369" i="6"/>
  <c r="AQ369" i="6" s="1"/>
  <c r="AJ368" i="6"/>
  <c r="AS366" i="6"/>
  <c r="AT366" i="6" s="1"/>
  <c r="AV366" i="6" s="1"/>
  <c r="AW366" i="6" s="1"/>
  <c r="AP365" i="6"/>
  <c r="AQ365" i="6" s="1"/>
  <c r="AJ364" i="6"/>
  <c r="AS362" i="6"/>
  <c r="AT362" i="6" s="1"/>
  <c r="AV362" i="6" s="1"/>
  <c r="AW362" i="6" s="1"/>
  <c r="AP361" i="6"/>
  <c r="AQ361" i="6" s="1"/>
  <c r="AJ360" i="6"/>
  <c r="AS358" i="6"/>
  <c r="AT358" i="6" s="1"/>
  <c r="AV358" i="6" s="1"/>
  <c r="AW358" i="6" s="1"/>
  <c r="AP357" i="6"/>
  <c r="AQ357" i="6" s="1"/>
  <c r="AJ356" i="6"/>
  <c r="AS354" i="6"/>
  <c r="AT354" i="6" s="1"/>
  <c r="AV354" i="6" s="1"/>
  <c r="AW354" i="6" s="1"/>
  <c r="AP353" i="6"/>
  <c r="AQ353" i="6" s="1"/>
  <c r="AJ352" i="6"/>
  <c r="AS350" i="6"/>
  <c r="AT350" i="6" s="1"/>
  <c r="AV350" i="6" s="1"/>
  <c r="AW350" i="6" s="1"/>
  <c r="AP349" i="6"/>
  <c r="AQ349" i="6" s="1"/>
  <c r="AJ348" i="6"/>
  <c r="AS346" i="6"/>
  <c r="AT346" i="6" s="1"/>
  <c r="AV346" i="6" s="1"/>
  <c r="AW346" i="6" s="1"/>
  <c r="AP345" i="6"/>
  <c r="AQ345" i="6" s="1"/>
  <c r="AJ344" i="6"/>
  <c r="AS342" i="6"/>
  <c r="AT342" i="6" s="1"/>
  <c r="AV342" i="6" s="1"/>
  <c r="AW342" i="6" s="1"/>
  <c r="AP341" i="6"/>
  <c r="AQ341" i="6" s="1"/>
  <c r="AJ340" i="6"/>
  <c r="AS338" i="6"/>
  <c r="AT338" i="6" s="1"/>
  <c r="AV338" i="6" s="1"/>
  <c r="AW338" i="6" s="1"/>
  <c r="AP337" i="6"/>
  <c r="AQ337" i="6" s="1"/>
  <c r="AJ336" i="6"/>
  <c r="AS334" i="6"/>
  <c r="AT334" i="6" s="1"/>
  <c r="AV334" i="6" s="1"/>
  <c r="AW334" i="6" s="1"/>
  <c r="AP333" i="6"/>
  <c r="AQ333" i="6" s="1"/>
  <c r="AJ332" i="6"/>
  <c r="AS330" i="6"/>
  <c r="AT330" i="6" s="1"/>
  <c r="AV330" i="6" s="1"/>
  <c r="AW330" i="6" s="1"/>
  <c r="AP329" i="6"/>
  <c r="AQ329" i="6" s="1"/>
  <c r="AJ328" i="6"/>
  <c r="AS326" i="6"/>
  <c r="AT326" i="6" s="1"/>
  <c r="AV326" i="6" s="1"/>
  <c r="AW326" i="6" s="1"/>
  <c r="AP325" i="6"/>
  <c r="AQ325" i="6" s="1"/>
  <c r="AJ324" i="6"/>
  <c r="AS322" i="6"/>
  <c r="AT322" i="6" s="1"/>
  <c r="AV322" i="6" s="1"/>
  <c r="AW322" i="6" s="1"/>
  <c r="AP321" i="6"/>
  <c r="AQ321" i="6" s="1"/>
  <c r="AJ320" i="6"/>
  <c r="AS318" i="6"/>
  <c r="AT318" i="6" s="1"/>
  <c r="AV318" i="6" s="1"/>
  <c r="AW318" i="6" s="1"/>
  <c r="AP317" i="6"/>
  <c r="AQ317" i="6" s="1"/>
  <c r="AJ316" i="6"/>
  <c r="AS314" i="6"/>
  <c r="AT314" i="6" s="1"/>
  <c r="AV314" i="6" s="1"/>
  <c r="AW314" i="6" s="1"/>
  <c r="AP313" i="6"/>
  <c r="AQ313" i="6" s="1"/>
  <c r="AJ312" i="6"/>
  <c r="AS310" i="6"/>
  <c r="AT310" i="6" s="1"/>
  <c r="AV310" i="6" s="1"/>
  <c r="AW310" i="6" s="1"/>
  <c r="AP309" i="6"/>
  <c r="AQ309" i="6" s="1"/>
  <c r="AJ308" i="6"/>
  <c r="AS306" i="6"/>
  <c r="AT306" i="6" s="1"/>
  <c r="AV306" i="6" s="1"/>
  <c r="AW306" i="6" s="1"/>
  <c r="AP305" i="6"/>
  <c r="AQ305" i="6" s="1"/>
  <c r="AJ304" i="6"/>
  <c r="AS302" i="6"/>
  <c r="AT302" i="6" s="1"/>
  <c r="AV302" i="6" s="1"/>
  <c r="AW302" i="6" s="1"/>
  <c r="AP301" i="6"/>
  <c r="AQ301" i="6" s="1"/>
  <c r="AJ300" i="6"/>
  <c r="AS298" i="6"/>
  <c r="AT298" i="6" s="1"/>
  <c r="AV298" i="6" s="1"/>
  <c r="AW298" i="6" s="1"/>
  <c r="AP297" i="6"/>
  <c r="AQ297" i="6" s="1"/>
  <c r="AJ296" i="6"/>
  <c r="AS294" i="6"/>
  <c r="AT294" i="6" s="1"/>
  <c r="AV294" i="6" s="1"/>
  <c r="AW294" i="6" s="1"/>
  <c r="AP293" i="6"/>
  <c r="AQ293" i="6" s="1"/>
  <c r="AJ292" i="6"/>
  <c r="AS290" i="6"/>
  <c r="AT290" i="6" s="1"/>
  <c r="AV290" i="6" s="1"/>
  <c r="AW290" i="6" s="1"/>
  <c r="AP289" i="6"/>
  <c r="AQ289" i="6" s="1"/>
  <c r="AJ288" i="6"/>
  <c r="AS286" i="6"/>
  <c r="AT286" i="6" s="1"/>
  <c r="AV286" i="6" s="1"/>
  <c r="AW286" i="6" s="1"/>
  <c r="AP285" i="6"/>
  <c r="AQ285" i="6" s="1"/>
  <c r="AP282" i="6"/>
  <c r="AQ282" i="6" s="1"/>
  <c r="AJ281" i="6"/>
  <c r="AS280" i="6"/>
  <c r="AT280" i="6" s="1"/>
  <c r="AV280" i="6" s="1"/>
  <c r="AW280" i="6" s="1"/>
  <c r="AJ280" i="6"/>
  <c r="AS279" i="6"/>
  <c r="AT279" i="6" s="1"/>
  <c r="AV279" i="6" s="1"/>
  <c r="AW279" i="6" s="1"/>
  <c r="AK278" i="6"/>
  <c r="AP277" i="6"/>
  <c r="AQ277" i="6" s="1"/>
  <c r="AJ277" i="6"/>
  <c r="AS275" i="6"/>
  <c r="AT275" i="6" s="1"/>
  <c r="AV275" i="6" s="1"/>
  <c r="AW275" i="6" s="1"/>
  <c r="AK274" i="6"/>
  <c r="AP273" i="6"/>
  <c r="AQ273" i="6" s="1"/>
  <c r="AJ273" i="6"/>
  <c r="AS271" i="6"/>
  <c r="AT271" i="6" s="1"/>
  <c r="AV271" i="6" s="1"/>
  <c r="AW271" i="6" s="1"/>
  <c r="AK270" i="6"/>
  <c r="AP269" i="6"/>
  <c r="AQ269" i="6" s="1"/>
  <c r="AJ269" i="6"/>
  <c r="AS267" i="6"/>
  <c r="AT267" i="6" s="1"/>
  <c r="AV267" i="6" s="1"/>
  <c r="AW267" i="6" s="1"/>
  <c r="AK266" i="6"/>
  <c r="AP265" i="6"/>
  <c r="AQ265" i="6" s="1"/>
  <c r="AJ265" i="6"/>
  <c r="AS263" i="6"/>
  <c r="AT263" i="6" s="1"/>
  <c r="AV263" i="6" s="1"/>
  <c r="AW263" i="6" s="1"/>
  <c r="AK262" i="6"/>
  <c r="AP261" i="6"/>
  <c r="AQ261" i="6" s="1"/>
  <c r="AJ261" i="6"/>
  <c r="AS259" i="6"/>
  <c r="AT259" i="6" s="1"/>
  <c r="AV259" i="6" s="1"/>
  <c r="AW259" i="6" s="1"/>
  <c r="AK258" i="6"/>
  <c r="AP257" i="6"/>
  <c r="AQ257" i="6" s="1"/>
  <c r="AJ257" i="6"/>
  <c r="AS255" i="6"/>
  <c r="AT255" i="6" s="1"/>
  <c r="AV255" i="6" s="1"/>
  <c r="AW255" i="6" s="1"/>
  <c r="AK254" i="6"/>
  <c r="AP253" i="6"/>
  <c r="AQ253" i="6" s="1"/>
  <c r="AJ253" i="6"/>
  <c r="AS251" i="6"/>
  <c r="AT251" i="6" s="1"/>
  <c r="AV251" i="6" s="1"/>
  <c r="AW251" i="6" s="1"/>
  <c r="AK250" i="6"/>
  <c r="AP249" i="6"/>
  <c r="AQ249" i="6" s="1"/>
  <c r="AJ249" i="6"/>
  <c r="AS247" i="6"/>
  <c r="AT247" i="6" s="1"/>
  <c r="AV247" i="6" s="1"/>
  <c r="AW247" i="6" s="1"/>
  <c r="AK246" i="6"/>
  <c r="AP245" i="6"/>
  <c r="AQ245" i="6" s="1"/>
  <c r="AJ245" i="6"/>
  <c r="AS243" i="6"/>
  <c r="AT243" i="6" s="1"/>
  <c r="AV243" i="6" s="1"/>
  <c r="AW243" i="6" s="1"/>
  <c r="AK242" i="6"/>
  <c r="AP241" i="6"/>
  <c r="AQ241" i="6" s="1"/>
  <c r="AJ241" i="6"/>
  <c r="AS239" i="6"/>
  <c r="AT239" i="6" s="1"/>
  <c r="AV239" i="6" s="1"/>
  <c r="AW239" i="6" s="1"/>
  <c r="AK238" i="6"/>
  <c r="AP237" i="6"/>
  <c r="AQ237" i="6" s="1"/>
  <c r="AJ237" i="6"/>
  <c r="AS235" i="6"/>
  <c r="AT235" i="6" s="1"/>
  <c r="AV235" i="6" s="1"/>
  <c r="AW235" i="6" s="1"/>
  <c r="AK234" i="6"/>
  <c r="AP233" i="6"/>
  <c r="AQ233" i="6" s="1"/>
  <c r="AJ233" i="6"/>
  <c r="AS231" i="6"/>
  <c r="AT231" i="6" s="1"/>
  <c r="AV231" i="6" s="1"/>
  <c r="AW231" i="6" s="1"/>
  <c r="AK230" i="6"/>
  <c r="AP229" i="6"/>
  <c r="AQ229" i="6" s="1"/>
  <c r="AJ229" i="6"/>
  <c r="AS227" i="6"/>
  <c r="AT227" i="6" s="1"/>
  <c r="AV227" i="6" s="1"/>
  <c r="AW227" i="6" s="1"/>
  <c r="AK226" i="6"/>
  <c r="AP225" i="6"/>
  <c r="AQ225" i="6" s="1"/>
  <c r="AJ225" i="6"/>
  <c r="AS223" i="6"/>
  <c r="AT223" i="6" s="1"/>
  <c r="AV223" i="6" s="1"/>
  <c r="AW223" i="6" s="1"/>
  <c r="AK222" i="6"/>
  <c r="AP221" i="6"/>
  <c r="AQ221" i="6" s="1"/>
  <c r="AJ221" i="6"/>
  <c r="AS219" i="6"/>
  <c r="AT219" i="6" s="1"/>
  <c r="AV219" i="6" s="1"/>
  <c r="AW219" i="6" s="1"/>
  <c r="AK218" i="6"/>
  <c r="AP217" i="6"/>
  <c r="AQ217" i="6" s="1"/>
  <c r="AJ217" i="6"/>
  <c r="AS215" i="6"/>
  <c r="AT215" i="6" s="1"/>
  <c r="AV215" i="6" s="1"/>
  <c r="AW215" i="6" s="1"/>
  <c r="AK214" i="6"/>
  <c r="AP213" i="6"/>
  <c r="AQ213" i="6" s="1"/>
  <c r="AJ213" i="6"/>
  <c r="AS211" i="6"/>
  <c r="AT211" i="6" s="1"/>
  <c r="AV211" i="6" s="1"/>
  <c r="AW211" i="6" s="1"/>
  <c r="AK210" i="6"/>
  <c r="AP209" i="6"/>
  <c r="AQ209" i="6" s="1"/>
  <c r="AJ209" i="6"/>
  <c r="AS207" i="6"/>
  <c r="AT207" i="6" s="1"/>
  <c r="AV207" i="6" s="1"/>
  <c r="AW207" i="6" s="1"/>
  <c r="AK206" i="6"/>
  <c r="AP205" i="6"/>
  <c r="AQ205" i="6" s="1"/>
  <c r="AJ205" i="6"/>
  <c r="AS203" i="6"/>
  <c r="AT203" i="6" s="1"/>
  <c r="AV203" i="6" s="1"/>
  <c r="AW203" i="6" s="1"/>
  <c r="AK202" i="6"/>
  <c r="AP201" i="6"/>
  <c r="AQ201" i="6" s="1"/>
  <c r="AJ201" i="6"/>
  <c r="AS199" i="6"/>
  <c r="AT199" i="6" s="1"/>
  <c r="AV199" i="6" s="1"/>
  <c r="AW199" i="6" s="1"/>
  <c r="AK198" i="6"/>
  <c r="AP197" i="6"/>
  <c r="AQ197" i="6" s="1"/>
  <c r="AJ197" i="6"/>
  <c r="AS195" i="6"/>
  <c r="AT195" i="6" s="1"/>
  <c r="AV195" i="6" s="1"/>
  <c r="AW195" i="6" s="1"/>
  <c r="AK194" i="6"/>
  <c r="AP193" i="6"/>
  <c r="AQ193" i="6" s="1"/>
  <c r="AJ193" i="6"/>
  <c r="AS191" i="6"/>
  <c r="AT191" i="6" s="1"/>
  <c r="AV191" i="6" s="1"/>
  <c r="AW191" i="6" s="1"/>
  <c r="AK190" i="6"/>
  <c r="AP189" i="6"/>
  <c r="AQ189" i="6" s="1"/>
  <c r="AJ189" i="6"/>
  <c r="AS187" i="6"/>
  <c r="AT187" i="6" s="1"/>
  <c r="AV187" i="6" s="1"/>
  <c r="AW187" i="6" s="1"/>
  <c r="AK186" i="6"/>
  <c r="AP185" i="6"/>
  <c r="AQ185" i="6" s="1"/>
  <c r="AJ185" i="6"/>
  <c r="AS183" i="6"/>
  <c r="AT183" i="6" s="1"/>
  <c r="AV183" i="6" s="1"/>
  <c r="AW183" i="6" s="1"/>
  <c r="AK182" i="6"/>
  <c r="AP181" i="6"/>
  <c r="AQ181" i="6" s="1"/>
  <c r="AJ181" i="6"/>
  <c r="AS179" i="6"/>
  <c r="AT179" i="6" s="1"/>
  <c r="AV179" i="6" s="1"/>
  <c r="AW179" i="6" s="1"/>
  <c r="AK178" i="6"/>
  <c r="AP177" i="6"/>
  <c r="AQ177" i="6" s="1"/>
  <c r="AJ177" i="6"/>
  <c r="AS175" i="6"/>
  <c r="AT175" i="6" s="1"/>
  <c r="AV175" i="6" s="1"/>
  <c r="AW175" i="6" s="1"/>
  <c r="AK174" i="6"/>
  <c r="AP173" i="6"/>
  <c r="AQ173" i="6" s="1"/>
  <c r="AJ173" i="6"/>
  <c r="AS171" i="6"/>
  <c r="AT171" i="6" s="1"/>
  <c r="AV171" i="6" s="1"/>
  <c r="AW171" i="6" s="1"/>
  <c r="AK170" i="6"/>
  <c r="AP169" i="6"/>
  <c r="AQ169" i="6" s="1"/>
  <c r="AJ169" i="6"/>
  <c r="AS167" i="6"/>
  <c r="AT167" i="6" s="1"/>
  <c r="AV167" i="6" s="1"/>
  <c r="AW167" i="6" s="1"/>
  <c r="AK166" i="6"/>
  <c r="AP165" i="6"/>
  <c r="AQ165" i="6" s="1"/>
  <c r="AJ165" i="6"/>
  <c r="AS163" i="6"/>
  <c r="AT163" i="6" s="1"/>
  <c r="AV163" i="6" s="1"/>
  <c r="AW163" i="6" s="1"/>
  <c r="AK162" i="6"/>
  <c r="AP161" i="6"/>
  <c r="AQ161" i="6" s="1"/>
  <c r="AJ161" i="6"/>
  <c r="AS159" i="6"/>
  <c r="AT159" i="6" s="1"/>
  <c r="AV159" i="6" s="1"/>
  <c r="AW159" i="6" s="1"/>
  <c r="AK158" i="6"/>
  <c r="AP157" i="6"/>
  <c r="AQ157" i="6" s="1"/>
  <c r="AJ157" i="6"/>
  <c r="AS155" i="6"/>
  <c r="AT155" i="6" s="1"/>
  <c r="AV155" i="6" s="1"/>
  <c r="AW155" i="6" s="1"/>
  <c r="AK154" i="6"/>
  <c r="AP153" i="6"/>
  <c r="AQ153" i="6" s="1"/>
  <c r="AJ153" i="6"/>
  <c r="AS151" i="6"/>
  <c r="AT151" i="6" s="1"/>
  <c r="AV151" i="6" s="1"/>
  <c r="AW151" i="6" s="1"/>
  <c r="AK150" i="6"/>
  <c r="AP149" i="6"/>
  <c r="AQ149" i="6" s="1"/>
  <c r="AJ149" i="6"/>
  <c r="AS147" i="6"/>
  <c r="AT147" i="6" s="1"/>
  <c r="AV147" i="6" s="1"/>
  <c r="AW147" i="6" s="1"/>
  <c r="AK146" i="6"/>
  <c r="AP145" i="6"/>
  <c r="AQ145" i="6" s="1"/>
  <c r="AJ145" i="6"/>
  <c r="AS143" i="6"/>
  <c r="AT143" i="6" s="1"/>
  <c r="AV143" i="6" s="1"/>
  <c r="AW143" i="6" s="1"/>
  <c r="AK142" i="6"/>
  <c r="AP141" i="6"/>
  <c r="AQ141" i="6" s="1"/>
  <c r="AJ141" i="6"/>
  <c r="AS139" i="6"/>
  <c r="AT139" i="6" s="1"/>
  <c r="AV139" i="6" s="1"/>
  <c r="AW139" i="6" s="1"/>
  <c r="AK138" i="6"/>
  <c r="AP137" i="6"/>
  <c r="AQ137" i="6" s="1"/>
  <c r="AJ137" i="6"/>
  <c r="AS135" i="6"/>
  <c r="AT135" i="6" s="1"/>
  <c r="AV135" i="6" s="1"/>
  <c r="AW135" i="6" s="1"/>
  <c r="AK134" i="6"/>
  <c r="AP133" i="6"/>
  <c r="AQ133" i="6" s="1"/>
  <c r="AJ133" i="6"/>
  <c r="AS131" i="6"/>
  <c r="AT131" i="6" s="1"/>
  <c r="AV131" i="6" s="1"/>
  <c r="AW131" i="6" s="1"/>
  <c r="AK130" i="6"/>
  <c r="AP129" i="6"/>
  <c r="AQ129" i="6" s="1"/>
  <c r="AJ129" i="6"/>
  <c r="AS127" i="6"/>
  <c r="AT127" i="6" s="1"/>
  <c r="AV127" i="6" s="1"/>
  <c r="AW127" i="6" s="1"/>
  <c r="AK126" i="6"/>
  <c r="AP125" i="6"/>
  <c r="AQ125" i="6" s="1"/>
  <c r="AJ125" i="6"/>
  <c r="AS123" i="6"/>
  <c r="AT123" i="6" s="1"/>
  <c r="AV123" i="6" s="1"/>
  <c r="AW123" i="6" s="1"/>
  <c r="AK122" i="6"/>
  <c r="AP121" i="6"/>
  <c r="AQ121" i="6" s="1"/>
  <c r="AJ121" i="6"/>
  <c r="AS119" i="6"/>
  <c r="AT119" i="6" s="1"/>
  <c r="AV119" i="6" s="1"/>
  <c r="AW119" i="6" s="1"/>
  <c r="AK118" i="6"/>
  <c r="AP117" i="6"/>
  <c r="AQ117" i="6" s="1"/>
  <c r="AJ117" i="6"/>
  <c r="AS115" i="6"/>
  <c r="AT115" i="6" s="1"/>
  <c r="AV115" i="6" s="1"/>
  <c r="AW115" i="6" s="1"/>
  <c r="AK114" i="6"/>
  <c r="AP113" i="6"/>
  <c r="AQ113" i="6" s="1"/>
  <c r="AJ113" i="6"/>
  <c r="AS111" i="6"/>
  <c r="AT111" i="6" s="1"/>
  <c r="AV111" i="6" s="1"/>
  <c r="AW111" i="6" s="1"/>
  <c r="AK110" i="6"/>
  <c r="AP109" i="6"/>
  <c r="AQ109" i="6" s="1"/>
  <c r="AJ109" i="6"/>
  <c r="AS107" i="6"/>
  <c r="AT107" i="6" s="1"/>
  <c r="AV107" i="6" s="1"/>
  <c r="AW107" i="6" s="1"/>
  <c r="AK106" i="6"/>
  <c r="AP105" i="6"/>
  <c r="AQ105" i="6" s="1"/>
  <c r="AJ105" i="6"/>
  <c r="AS103" i="6"/>
  <c r="AT103" i="6" s="1"/>
  <c r="AV103" i="6" s="1"/>
  <c r="AW103" i="6" s="1"/>
  <c r="AK102" i="6"/>
  <c r="AP101" i="6"/>
  <c r="AQ101" i="6" s="1"/>
  <c r="AJ101" i="6"/>
  <c r="AK670" i="6"/>
  <c r="AJ658" i="6"/>
  <c r="AK638" i="6"/>
  <c r="AJ626" i="6"/>
  <c r="AJ610" i="6"/>
  <c r="AJ594" i="6"/>
  <c r="AP579" i="6"/>
  <c r="AQ579" i="6" s="1"/>
  <c r="AS569" i="6"/>
  <c r="AT569" i="6" s="1"/>
  <c r="AV569" i="6" s="1"/>
  <c r="AW569" i="6" s="1"/>
  <c r="AK559" i="6"/>
  <c r="AK551" i="6"/>
  <c r="AK543" i="6"/>
  <c r="AK535" i="6"/>
  <c r="AK527" i="6"/>
  <c r="AK524" i="6"/>
  <c r="AS510" i="6"/>
  <c r="AT510" i="6" s="1"/>
  <c r="AV510" i="6" s="1"/>
  <c r="AW510" i="6" s="1"/>
  <c r="AS509" i="6"/>
  <c r="AT509" i="6" s="1"/>
  <c r="AV509" i="6" s="1"/>
  <c r="AW509" i="6" s="1"/>
  <c r="AS508" i="6"/>
  <c r="AT508" i="6" s="1"/>
  <c r="AV508" i="6" s="1"/>
  <c r="AW508" i="6" s="1"/>
  <c r="AP504" i="6"/>
  <c r="AQ504" i="6" s="1"/>
  <c r="AJ495" i="6"/>
  <c r="AJ494" i="6"/>
  <c r="AK493" i="6"/>
  <c r="AK492" i="6"/>
  <c r="AS486" i="6"/>
  <c r="AT486" i="6" s="1"/>
  <c r="AV486" i="6" s="1"/>
  <c r="AW486" i="6" s="1"/>
  <c r="AK485" i="6"/>
  <c r="AK484" i="6"/>
  <c r="AS478" i="6"/>
  <c r="AT478" i="6" s="1"/>
  <c r="AV478" i="6" s="1"/>
  <c r="AW478" i="6" s="1"/>
  <c r="AK477" i="6"/>
  <c r="AK476" i="6"/>
  <c r="AS470" i="6"/>
  <c r="AT470" i="6" s="1"/>
  <c r="AV470" i="6" s="1"/>
  <c r="AW470" i="6" s="1"/>
  <c r="AK469" i="6"/>
  <c r="AK468" i="6"/>
  <c r="AS462" i="6"/>
  <c r="AT462" i="6" s="1"/>
  <c r="AV462" i="6" s="1"/>
  <c r="AW462" i="6" s="1"/>
  <c r="AK461" i="6"/>
  <c r="AS455" i="6"/>
  <c r="AT455" i="6" s="1"/>
  <c r="AV455" i="6" s="1"/>
  <c r="AW455" i="6" s="1"/>
  <c r="AP449" i="6"/>
  <c r="AQ449" i="6" s="1"/>
  <c r="AK446" i="6"/>
  <c r="AJ445" i="6"/>
  <c r="AS439" i="6"/>
  <c r="AT439" i="6" s="1"/>
  <c r="AV439" i="6" s="1"/>
  <c r="AW439" i="6" s="1"/>
  <c r="AP433" i="6"/>
  <c r="AQ433" i="6" s="1"/>
  <c r="AK430" i="6"/>
  <c r="AJ429" i="6"/>
  <c r="AS423" i="6"/>
  <c r="AT423" i="6" s="1"/>
  <c r="AV423" i="6" s="1"/>
  <c r="AW423" i="6" s="1"/>
  <c r="AP417" i="6"/>
  <c r="AQ417" i="6" s="1"/>
  <c r="AK414" i="6"/>
  <c r="AJ413" i="6"/>
  <c r="AS407" i="6"/>
  <c r="AT407" i="6" s="1"/>
  <c r="AV407" i="6" s="1"/>
  <c r="AW407" i="6" s="1"/>
  <c r="AP401" i="6"/>
  <c r="AQ401" i="6" s="1"/>
  <c r="AK397" i="6"/>
  <c r="AK393" i="6"/>
  <c r="AK389" i="6"/>
  <c r="AK385" i="6"/>
  <c r="AK381" i="6"/>
  <c r="AK377" i="6"/>
  <c r="AK373" i="6"/>
  <c r="AK369" i="6"/>
  <c r="AK365" i="6"/>
  <c r="AK361" i="6"/>
  <c r="AK357" i="6"/>
  <c r="AK353" i="6"/>
  <c r="AK349" i="6"/>
  <c r="AK345" i="6"/>
  <c r="AK341" i="6"/>
  <c r="AK337" i="6"/>
  <c r="AK333" i="6"/>
  <c r="AK329" i="6"/>
  <c r="AK325" i="6"/>
  <c r="AK321" i="6"/>
  <c r="AK317" i="6"/>
  <c r="AK313" i="6"/>
  <c r="AK309" i="6"/>
  <c r="AK305" i="6"/>
  <c r="AK301" i="6"/>
  <c r="AK297" i="6"/>
  <c r="AK293" i="6"/>
  <c r="AK289" i="6"/>
  <c r="AK285" i="6"/>
  <c r="AP281" i="6"/>
  <c r="AQ281" i="6" s="1"/>
  <c r="AP280" i="6"/>
  <c r="AQ280" i="6" s="1"/>
  <c r="AK279" i="6"/>
  <c r="AP278" i="6"/>
  <c r="AQ278" i="6" s="1"/>
  <c r="AJ278" i="6"/>
  <c r="AS276" i="6"/>
  <c r="AT276" i="6" s="1"/>
  <c r="AV276" i="6" s="1"/>
  <c r="AW276" i="6" s="1"/>
  <c r="AK275" i="6"/>
  <c r="AP274" i="6"/>
  <c r="AQ274" i="6" s="1"/>
  <c r="AJ274" i="6"/>
  <c r="AS272" i="6"/>
  <c r="AT272" i="6" s="1"/>
  <c r="AV272" i="6" s="1"/>
  <c r="AW272" i="6" s="1"/>
  <c r="AK271" i="6"/>
  <c r="AP270" i="6"/>
  <c r="AQ270" i="6" s="1"/>
  <c r="AJ270" i="6"/>
  <c r="AS268" i="6"/>
  <c r="AT268" i="6" s="1"/>
  <c r="AV268" i="6" s="1"/>
  <c r="AW268" i="6" s="1"/>
  <c r="AK267" i="6"/>
  <c r="AP266" i="6"/>
  <c r="AQ266" i="6" s="1"/>
  <c r="AJ266" i="6"/>
  <c r="AS264" i="6"/>
  <c r="AT264" i="6" s="1"/>
  <c r="AV264" i="6" s="1"/>
  <c r="AW264" i="6" s="1"/>
  <c r="AK263" i="6"/>
  <c r="AP262" i="6"/>
  <c r="AQ262" i="6" s="1"/>
  <c r="AJ262" i="6"/>
  <c r="AS260" i="6"/>
  <c r="AT260" i="6" s="1"/>
  <c r="AV260" i="6" s="1"/>
  <c r="AW260" i="6" s="1"/>
  <c r="AK259" i="6"/>
  <c r="AP258" i="6"/>
  <c r="AQ258" i="6" s="1"/>
  <c r="AJ258" i="6"/>
  <c r="AS256" i="6"/>
  <c r="AT256" i="6" s="1"/>
  <c r="AV256" i="6" s="1"/>
  <c r="AW256" i="6" s="1"/>
  <c r="AK255" i="6"/>
  <c r="AP254" i="6"/>
  <c r="AQ254" i="6" s="1"/>
  <c r="AJ254" i="6"/>
  <c r="AS252" i="6"/>
  <c r="AT252" i="6" s="1"/>
  <c r="AV252" i="6" s="1"/>
  <c r="AW252" i="6" s="1"/>
  <c r="AK251" i="6"/>
  <c r="AP250" i="6"/>
  <c r="AQ250" i="6" s="1"/>
  <c r="AJ250" i="6"/>
  <c r="AS248" i="6"/>
  <c r="AT248" i="6" s="1"/>
  <c r="AV248" i="6" s="1"/>
  <c r="AW248" i="6" s="1"/>
  <c r="AK247" i="6"/>
  <c r="AP246" i="6"/>
  <c r="AQ246" i="6" s="1"/>
  <c r="AJ246" i="6"/>
  <c r="AS244" i="6"/>
  <c r="AT244" i="6" s="1"/>
  <c r="AV244" i="6" s="1"/>
  <c r="AW244" i="6" s="1"/>
  <c r="AK243" i="6"/>
  <c r="AP242" i="6"/>
  <c r="AQ242" i="6" s="1"/>
  <c r="AJ242" i="6"/>
  <c r="AS240" i="6"/>
  <c r="AT240" i="6" s="1"/>
  <c r="AV240" i="6" s="1"/>
  <c r="AW240" i="6" s="1"/>
  <c r="AK239" i="6"/>
  <c r="AP238" i="6"/>
  <c r="AQ238" i="6" s="1"/>
  <c r="AJ238" i="6"/>
  <c r="AS236" i="6"/>
  <c r="AT236" i="6" s="1"/>
  <c r="AV236" i="6" s="1"/>
  <c r="AW236" i="6" s="1"/>
  <c r="AK235" i="6"/>
  <c r="AP234" i="6"/>
  <c r="AQ234" i="6" s="1"/>
  <c r="AJ234" i="6"/>
  <c r="AS232" i="6"/>
  <c r="AT232" i="6" s="1"/>
  <c r="AV232" i="6" s="1"/>
  <c r="AW232" i="6" s="1"/>
  <c r="AK231" i="6"/>
  <c r="AP230" i="6"/>
  <c r="AQ230" i="6" s="1"/>
  <c r="AJ230" i="6"/>
  <c r="AS228" i="6"/>
  <c r="AT228" i="6" s="1"/>
  <c r="AV228" i="6" s="1"/>
  <c r="AW228" i="6" s="1"/>
  <c r="AK227" i="6"/>
  <c r="AP226" i="6"/>
  <c r="AQ226" i="6" s="1"/>
  <c r="AJ226" i="6"/>
  <c r="AS224" i="6"/>
  <c r="AT224" i="6" s="1"/>
  <c r="AV224" i="6" s="1"/>
  <c r="AW224" i="6" s="1"/>
  <c r="AK223" i="6"/>
  <c r="AP222" i="6"/>
  <c r="AQ222" i="6" s="1"/>
  <c r="AJ222" i="6"/>
  <c r="AS220" i="6"/>
  <c r="AT220" i="6" s="1"/>
  <c r="AV220" i="6" s="1"/>
  <c r="AW220" i="6" s="1"/>
  <c r="AK219" i="6"/>
  <c r="AP218" i="6"/>
  <c r="AQ218" i="6" s="1"/>
  <c r="AJ218" i="6"/>
  <c r="AS216" i="6"/>
  <c r="AT216" i="6" s="1"/>
  <c r="AV216" i="6" s="1"/>
  <c r="AW216" i="6" s="1"/>
  <c r="AK215" i="6"/>
  <c r="AP214" i="6"/>
  <c r="AQ214" i="6" s="1"/>
  <c r="AJ214" i="6"/>
  <c r="AS212" i="6"/>
  <c r="AT212" i="6" s="1"/>
  <c r="AV212" i="6" s="1"/>
  <c r="AW212" i="6" s="1"/>
  <c r="AK211" i="6"/>
  <c r="AP210" i="6"/>
  <c r="AQ210" i="6" s="1"/>
  <c r="AJ210" i="6"/>
  <c r="AS208" i="6"/>
  <c r="AT208" i="6" s="1"/>
  <c r="AV208" i="6" s="1"/>
  <c r="AW208" i="6" s="1"/>
  <c r="AK207" i="6"/>
  <c r="AP206" i="6"/>
  <c r="AQ206" i="6" s="1"/>
  <c r="AJ206" i="6"/>
  <c r="AS204" i="6"/>
  <c r="AT204" i="6" s="1"/>
  <c r="AV204" i="6" s="1"/>
  <c r="AW204" i="6" s="1"/>
  <c r="AK203" i="6"/>
  <c r="AP202" i="6"/>
  <c r="AQ202" i="6" s="1"/>
  <c r="AJ202" i="6"/>
  <c r="AS200" i="6"/>
  <c r="AT200" i="6" s="1"/>
  <c r="AV200" i="6" s="1"/>
  <c r="AW200" i="6" s="1"/>
  <c r="AK199" i="6"/>
  <c r="AP198" i="6"/>
  <c r="AQ198" i="6" s="1"/>
  <c r="AJ198" i="6"/>
  <c r="AS196" i="6"/>
  <c r="AT196" i="6" s="1"/>
  <c r="AV196" i="6" s="1"/>
  <c r="AW196" i="6" s="1"/>
  <c r="AK195" i="6"/>
  <c r="AP194" i="6"/>
  <c r="AQ194" i="6" s="1"/>
  <c r="AJ194" i="6"/>
  <c r="AS192" i="6"/>
  <c r="AT192" i="6" s="1"/>
  <c r="AV192" i="6" s="1"/>
  <c r="AW192" i="6" s="1"/>
  <c r="AK191" i="6"/>
  <c r="AP190" i="6"/>
  <c r="AQ190" i="6" s="1"/>
  <c r="AJ190" i="6"/>
  <c r="AS188" i="6"/>
  <c r="AT188" i="6" s="1"/>
  <c r="AV188" i="6" s="1"/>
  <c r="AW188" i="6" s="1"/>
  <c r="AK187" i="6"/>
  <c r="AP186" i="6"/>
  <c r="AQ186" i="6" s="1"/>
  <c r="AJ186" i="6"/>
  <c r="AS184" i="6"/>
  <c r="AT184" i="6" s="1"/>
  <c r="AV184" i="6" s="1"/>
  <c r="AW184" i="6" s="1"/>
  <c r="AK183" i="6"/>
  <c r="AP182" i="6"/>
  <c r="AQ182" i="6" s="1"/>
  <c r="AJ182" i="6"/>
  <c r="AS180" i="6"/>
  <c r="AT180" i="6" s="1"/>
  <c r="AV180" i="6" s="1"/>
  <c r="AW180" i="6" s="1"/>
  <c r="AK179" i="6"/>
  <c r="AP178" i="6"/>
  <c r="AQ178" i="6" s="1"/>
  <c r="AJ178" i="6"/>
  <c r="AS176" i="6"/>
  <c r="AT176" i="6" s="1"/>
  <c r="AV176" i="6" s="1"/>
  <c r="AW176" i="6" s="1"/>
  <c r="AK175" i="6"/>
  <c r="AP174" i="6"/>
  <c r="AQ174" i="6" s="1"/>
  <c r="AJ174" i="6"/>
  <c r="AS172" i="6"/>
  <c r="AT172" i="6" s="1"/>
  <c r="AV172" i="6" s="1"/>
  <c r="AW172" i="6" s="1"/>
  <c r="AK171" i="6"/>
  <c r="AP170" i="6"/>
  <c r="AQ170" i="6" s="1"/>
  <c r="AJ170" i="6"/>
  <c r="AS168" i="6"/>
  <c r="AT168" i="6" s="1"/>
  <c r="AV168" i="6" s="1"/>
  <c r="AW168" i="6" s="1"/>
  <c r="AK167" i="6"/>
  <c r="AP166" i="6"/>
  <c r="AQ166" i="6" s="1"/>
  <c r="AJ166" i="6"/>
  <c r="AS164" i="6"/>
  <c r="AT164" i="6" s="1"/>
  <c r="AV164" i="6" s="1"/>
  <c r="AW164" i="6" s="1"/>
  <c r="AP722" i="6"/>
  <c r="AQ722" i="6" s="1"/>
  <c r="AK719" i="6"/>
  <c r="AK659" i="6"/>
  <c r="AK627" i="6"/>
  <c r="AK592" i="6"/>
  <c r="AJ575" i="6"/>
  <c r="AS518" i="6"/>
  <c r="AT518" i="6" s="1"/>
  <c r="AV518" i="6" s="1"/>
  <c r="AW518" i="6" s="1"/>
  <c r="AS517" i="6"/>
  <c r="AT517" i="6" s="1"/>
  <c r="AV517" i="6" s="1"/>
  <c r="AW517" i="6" s="1"/>
  <c r="AS516" i="6"/>
  <c r="AT516" i="6" s="1"/>
  <c r="AV516" i="6" s="1"/>
  <c r="AW516" i="6" s="1"/>
  <c r="AP512" i="6"/>
  <c r="AQ512" i="6" s="1"/>
  <c r="AJ503" i="6"/>
  <c r="AJ502" i="6"/>
  <c r="AK501" i="6"/>
  <c r="AK500" i="6"/>
  <c r="AJ486" i="6"/>
  <c r="AJ478" i="6"/>
  <c r="AJ470" i="6"/>
  <c r="AJ462" i="6"/>
  <c r="AS459" i="6"/>
  <c r="AT459" i="6" s="1"/>
  <c r="AV459" i="6" s="1"/>
  <c r="AW459" i="6" s="1"/>
  <c r="AP453" i="6"/>
  <c r="AQ453" i="6" s="1"/>
  <c r="AK450" i="6"/>
  <c r="AJ449" i="6"/>
  <c r="AS443" i="6"/>
  <c r="AT443" i="6" s="1"/>
  <c r="AV443" i="6" s="1"/>
  <c r="AW443" i="6" s="1"/>
  <c r="AP437" i="6"/>
  <c r="AQ437" i="6" s="1"/>
  <c r="AK434" i="6"/>
  <c r="AJ433" i="6"/>
  <c r="AS427" i="6"/>
  <c r="AT427" i="6" s="1"/>
  <c r="AV427" i="6" s="1"/>
  <c r="AW427" i="6" s="1"/>
  <c r="AP421" i="6"/>
  <c r="AQ421" i="6" s="1"/>
  <c r="AK418" i="6"/>
  <c r="AJ417" i="6"/>
  <c r="AS411" i="6"/>
  <c r="AT411" i="6" s="1"/>
  <c r="AV411" i="6" s="1"/>
  <c r="AW411" i="6" s="1"/>
  <c r="AP405" i="6"/>
  <c r="AQ405" i="6" s="1"/>
  <c r="AK402" i="6"/>
  <c r="AJ401" i="6"/>
  <c r="AP400" i="6"/>
  <c r="AQ400" i="6" s="1"/>
  <c r="AJ397" i="6"/>
  <c r="AP396" i="6"/>
  <c r="AQ396" i="6" s="1"/>
  <c r="AJ393" i="6"/>
  <c r="AP392" i="6"/>
  <c r="AQ392" i="6" s="1"/>
  <c r="AJ389" i="6"/>
  <c r="AP388" i="6"/>
  <c r="AQ388" i="6" s="1"/>
  <c r="AJ385" i="6"/>
  <c r="AP384" i="6"/>
  <c r="AQ384" i="6" s="1"/>
  <c r="AJ381" i="6"/>
  <c r="AP380" i="6"/>
  <c r="AQ380" i="6" s="1"/>
  <c r="AJ377" i="6"/>
  <c r="AP376" i="6"/>
  <c r="AQ376" i="6" s="1"/>
  <c r="AJ373" i="6"/>
  <c r="AP372" i="6"/>
  <c r="AQ372" i="6" s="1"/>
  <c r="AJ369" i="6"/>
  <c r="AP368" i="6"/>
  <c r="AQ368" i="6" s="1"/>
  <c r="AJ365" i="6"/>
  <c r="AP364" i="6"/>
  <c r="AQ364" i="6" s="1"/>
  <c r="AJ361" i="6"/>
  <c r="AP360" i="6"/>
  <c r="AQ360" i="6" s="1"/>
  <c r="AJ357" i="6"/>
  <c r="AP356" i="6"/>
  <c r="AQ356" i="6" s="1"/>
  <c r="AJ353" i="6"/>
  <c r="AP352" i="6"/>
  <c r="AQ352" i="6" s="1"/>
  <c r="AJ349" i="6"/>
  <c r="AP348" i="6"/>
  <c r="AQ348" i="6" s="1"/>
  <c r="AJ345" i="6"/>
  <c r="AP344" i="6"/>
  <c r="AQ344" i="6" s="1"/>
  <c r="AJ341" i="6"/>
  <c r="AP340" i="6"/>
  <c r="AQ340" i="6" s="1"/>
  <c r="AJ337" i="6"/>
  <c r="AP336" i="6"/>
  <c r="AQ336" i="6" s="1"/>
  <c r="AJ333" i="6"/>
  <c r="AP332" i="6"/>
  <c r="AQ332" i="6" s="1"/>
  <c r="AJ329" i="6"/>
  <c r="AP328" i="6"/>
  <c r="AQ328" i="6" s="1"/>
  <c r="AJ325" i="6"/>
  <c r="AP324" i="6"/>
  <c r="AQ324" i="6" s="1"/>
  <c r="AJ321" i="6"/>
  <c r="AP320" i="6"/>
  <c r="AQ320" i="6" s="1"/>
  <c r="AJ317" i="6"/>
  <c r="AP316" i="6"/>
  <c r="AQ316" i="6" s="1"/>
  <c r="AJ313" i="6"/>
  <c r="AP312" i="6"/>
  <c r="AQ312" i="6" s="1"/>
  <c r="AJ309" i="6"/>
  <c r="AP308" i="6"/>
  <c r="AQ308" i="6" s="1"/>
  <c r="AJ305" i="6"/>
  <c r="AP304" i="6"/>
  <c r="AQ304" i="6" s="1"/>
  <c r="AJ301" i="6"/>
  <c r="AP300" i="6"/>
  <c r="AQ300" i="6" s="1"/>
  <c r="AJ297" i="6"/>
  <c r="AP296" i="6"/>
  <c r="AQ296" i="6" s="1"/>
  <c r="AJ293" i="6"/>
  <c r="AP292" i="6"/>
  <c r="AQ292" i="6" s="1"/>
  <c r="AJ289" i="6"/>
  <c r="AP288" i="6"/>
  <c r="AQ288" i="6" s="1"/>
  <c r="AJ285" i="6"/>
  <c r="AS284" i="6"/>
  <c r="AT284" i="6" s="1"/>
  <c r="AV284" i="6" s="1"/>
  <c r="AW284" i="6" s="1"/>
  <c r="AJ284" i="6"/>
  <c r="AS283" i="6"/>
  <c r="AT283" i="6" s="1"/>
  <c r="AV283" i="6" s="1"/>
  <c r="AW283" i="6" s="1"/>
  <c r="AK283" i="6"/>
  <c r="AS282" i="6"/>
  <c r="AT282" i="6" s="1"/>
  <c r="AV282" i="6" s="1"/>
  <c r="AW282" i="6" s="1"/>
  <c r="AK282" i="6"/>
  <c r="AP279" i="6"/>
  <c r="AQ279" i="6" s="1"/>
  <c r="AJ279" i="6"/>
  <c r="AS277" i="6"/>
  <c r="AT277" i="6" s="1"/>
  <c r="AV277" i="6" s="1"/>
  <c r="AW277" i="6" s="1"/>
  <c r="AK276" i="6"/>
  <c r="AP275" i="6"/>
  <c r="AQ275" i="6" s="1"/>
  <c r="AJ275" i="6"/>
  <c r="AS273" i="6"/>
  <c r="AT273" i="6" s="1"/>
  <c r="AV273" i="6" s="1"/>
  <c r="AW273" i="6" s="1"/>
  <c r="AK272" i="6"/>
  <c r="AP271" i="6"/>
  <c r="AQ271" i="6" s="1"/>
  <c r="AJ271" i="6"/>
  <c r="AS269" i="6"/>
  <c r="AT269" i="6" s="1"/>
  <c r="AV269" i="6" s="1"/>
  <c r="AW269" i="6" s="1"/>
  <c r="AK268" i="6"/>
  <c r="AP267" i="6"/>
  <c r="AQ267" i="6" s="1"/>
  <c r="AJ267" i="6"/>
  <c r="AS265" i="6"/>
  <c r="AT265" i="6" s="1"/>
  <c r="AV265" i="6" s="1"/>
  <c r="AW265" i="6" s="1"/>
  <c r="AK264" i="6"/>
  <c r="AP263" i="6"/>
  <c r="AQ263" i="6" s="1"/>
  <c r="AJ263" i="6"/>
  <c r="AS261" i="6"/>
  <c r="AT261" i="6" s="1"/>
  <c r="AV261" i="6" s="1"/>
  <c r="AW261" i="6" s="1"/>
  <c r="AK260" i="6"/>
  <c r="AP259" i="6"/>
  <c r="AQ259" i="6" s="1"/>
  <c r="AJ259" i="6"/>
  <c r="AS257" i="6"/>
  <c r="AT257" i="6" s="1"/>
  <c r="AV257" i="6" s="1"/>
  <c r="AW257" i="6" s="1"/>
  <c r="AK256" i="6"/>
  <c r="AP255" i="6"/>
  <c r="AQ255" i="6" s="1"/>
  <c r="AJ255" i="6"/>
  <c r="AS253" i="6"/>
  <c r="AT253" i="6" s="1"/>
  <c r="AV253" i="6" s="1"/>
  <c r="AW253" i="6" s="1"/>
  <c r="AK252" i="6"/>
  <c r="AP251" i="6"/>
  <c r="AQ251" i="6" s="1"/>
  <c r="AJ251" i="6"/>
  <c r="AS249" i="6"/>
  <c r="AT249" i="6" s="1"/>
  <c r="AV249" i="6" s="1"/>
  <c r="AW249" i="6" s="1"/>
  <c r="AK248" i="6"/>
  <c r="AP247" i="6"/>
  <c r="AQ247" i="6" s="1"/>
  <c r="AJ247" i="6"/>
  <c r="AS245" i="6"/>
  <c r="AT245" i="6" s="1"/>
  <c r="AV245" i="6" s="1"/>
  <c r="AW245" i="6" s="1"/>
  <c r="AK244" i="6"/>
  <c r="AP243" i="6"/>
  <c r="AQ243" i="6" s="1"/>
  <c r="AJ243" i="6"/>
  <c r="AS241" i="6"/>
  <c r="AT241" i="6" s="1"/>
  <c r="AV241" i="6" s="1"/>
  <c r="AW241" i="6" s="1"/>
  <c r="AK240" i="6"/>
  <c r="AP239" i="6"/>
  <c r="AQ239" i="6" s="1"/>
  <c r="AJ239" i="6"/>
  <c r="AS237" i="6"/>
  <c r="AT237" i="6" s="1"/>
  <c r="AV237" i="6" s="1"/>
  <c r="AW237" i="6" s="1"/>
  <c r="AK236" i="6"/>
  <c r="AP235" i="6"/>
  <c r="AQ235" i="6" s="1"/>
  <c r="AJ235" i="6"/>
  <c r="AS233" i="6"/>
  <c r="AT233" i="6" s="1"/>
  <c r="AV233" i="6" s="1"/>
  <c r="AW233" i="6" s="1"/>
  <c r="AK232" i="6"/>
  <c r="AP231" i="6"/>
  <c r="AQ231" i="6" s="1"/>
  <c r="AJ231" i="6"/>
  <c r="AS229" i="6"/>
  <c r="AT229" i="6" s="1"/>
  <c r="AV229" i="6" s="1"/>
  <c r="AW229" i="6" s="1"/>
  <c r="AK228" i="6"/>
  <c r="AP227" i="6"/>
  <c r="AQ227" i="6" s="1"/>
  <c r="AJ227" i="6"/>
  <c r="AS225" i="6"/>
  <c r="AT225" i="6" s="1"/>
  <c r="AV225" i="6" s="1"/>
  <c r="AW225" i="6" s="1"/>
  <c r="AK224" i="6"/>
  <c r="AP223" i="6"/>
  <c r="AQ223" i="6" s="1"/>
  <c r="AJ223" i="6"/>
  <c r="AS221" i="6"/>
  <c r="AT221" i="6" s="1"/>
  <c r="AV221" i="6" s="1"/>
  <c r="AW221" i="6" s="1"/>
  <c r="AK220" i="6"/>
  <c r="AP219" i="6"/>
  <c r="AQ219" i="6" s="1"/>
  <c r="AJ219" i="6"/>
  <c r="AS217" i="6"/>
  <c r="AT217" i="6" s="1"/>
  <c r="AV217" i="6" s="1"/>
  <c r="AW217" i="6" s="1"/>
  <c r="AK216" i="6"/>
  <c r="AP215" i="6"/>
  <c r="AQ215" i="6" s="1"/>
  <c r="AJ215" i="6"/>
  <c r="AS213" i="6"/>
  <c r="AT213" i="6" s="1"/>
  <c r="AV213" i="6" s="1"/>
  <c r="AW213" i="6" s="1"/>
  <c r="AK212" i="6"/>
  <c r="AP211" i="6"/>
  <c r="AQ211" i="6" s="1"/>
  <c r="AJ211" i="6"/>
  <c r="AS209" i="6"/>
  <c r="AT209" i="6" s="1"/>
  <c r="AV209" i="6" s="1"/>
  <c r="AW209" i="6" s="1"/>
  <c r="AK208" i="6"/>
  <c r="AP207" i="6"/>
  <c r="AQ207" i="6" s="1"/>
  <c r="AJ207" i="6"/>
  <c r="AS205" i="6"/>
  <c r="AT205" i="6" s="1"/>
  <c r="AV205" i="6" s="1"/>
  <c r="AW205" i="6" s="1"/>
  <c r="AK204" i="6"/>
  <c r="AP203" i="6"/>
  <c r="AQ203" i="6" s="1"/>
  <c r="AJ203" i="6"/>
  <c r="AS201" i="6"/>
  <c r="AT201" i="6" s="1"/>
  <c r="AV201" i="6" s="1"/>
  <c r="AW201" i="6" s="1"/>
  <c r="AK200" i="6"/>
  <c r="AP199" i="6"/>
  <c r="AQ199" i="6" s="1"/>
  <c r="AJ199" i="6"/>
  <c r="AS197" i="6"/>
  <c r="AT197" i="6" s="1"/>
  <c r="AV197" i="6" s="1"/>
  <c r="AW197" i="6" s="1"/>
  <c r="AK196" i="6"/>
  <c r="AP195" i="6"/>
  <c r="AQ195" i="6" s="1"/>
  <c r="AJ195" i="6"/>
  <c r="AS193" i="6"/>
  <c r="AT193" i="6" s="1"/>
  <c r="AV193" i="6" s="1"/>
  <c r="AW193" i="6" s="1"/>
  <c r="AK192" i="6"/>
  <c r="AP191" i="6"/>
  <c r="AQ191" i="6" s="1"/>
  <c r="AJ191" i="6"/>
  <c r="AS189" i="6"/>
  <c r="AT189" i="6" s="1"/>
  <c r="AV189" i="6" s="1"/>
  <c r="AW189" i="6" s="1"/>
  <c r="AK188" i="6"/>
  <c r="AP187" i="6"/>
  <c r="AQ187" i="6" s="1"/>
  <c r="AJ187" i="6"/>
  <c r="AS185" i="6"/>
  <c r="AT185" i="6" s="1"/>
  <c r="AV185" i="6" s="1"/>
  <c r="AW185" i="6" s="1"/>
  <c r="AK184" i="6"/>
  <c r="AP183" i="6"/>
  <c r="AQ183" i="6" s="1"/>
  <c r="AJ183" i="6"/>
  <c r="AS181" i="6"/>
  <c r="AT181" i="6" s="1"/>
  <c r="AV181" i="6" s="1"/>
  <c r="AW181" i="6" s="1"/>
  <c r="AK180" i="6"/>
  <c r="AP179" i="6"/>
  <c r="AQ179" i="6" s="1"/>
  <c r="AJ179" i="6"/>
  <c r="AS177" i="6"/>
  <c r="AT177" i="6" s="1"/>
  <c r="AV177" i="6" s="1"/>
  <c r="AW177" i="6" s="1"/>
  <c r="AK176" i="6"/>
  <c r="AP175" i="6"/>
  <c r="AQ175" i="6" s="1"/>
  <c r="AJ175" i="6"/>
  <c r="AS173" i="6"/>
  <c r="AT173" i="6" s="1"/>
  <c r="AV173" i="6" s="1"/>
  <c r="AW173" i="6" s="1"/>
  <c r="AK172" i="6"/>
  <c r="AP171" i="6"/>
  <c r="AQ171" i="6" s="1"/>
  <c r="AJ171" i="6"/>
  <c r="AS169" i="6"/>
  <c r="AT169" i="6" s="1"/>
  <c r="AV169" i="6" s="1"/>
  <c r="AW169" i="6" s="1"/>
  <c r="AK168" i="6"/>
  <c r="AP167" i="6"/>
  <c r="AQ167" i="6" s="1"/>
  <c r="AJ167" i="6"/>
  <c r="AS165" i="6"/>
  <c r="AT165" i="6" s="1"/>
  <c r="AV165" i="6" s="1"/>
  <c r="AW165" i="6" s="1"/>
  <c r="AK164" i="6"/>
  <c r="AP163" i="6"/>
  <c r="AQ163" i="6" s="1"/>
  <c r="AJ163" i="6"/>
  <c r="AS161" i="6"/>
  <c r="AT161" i="6" s="1"/>
  <c r="AV161" i="6" s="1"/>
  <c r="AW161" i="6" s="1"/>
  <c r="AK160" i="6"/>
  <c r="AP159" i="6"/>
  <c r="AQ159" i="6" s="1"/>
  <c r="AJ159" i="6"/>
  <c r="AS157" i="6"/>
  <c r="AT157" i="6" s="1"/>
  <c r="AV157" i="6" s="1"/>
  <c r="AW157" i="6" s="1"/>
  <c r="AK156" i="6"/>
  <c r="AP155" i="6"/>
  <c r="AQ155" i="6" s="1"/>
  <c r="AJ155" i="6"/>
  <c r="AS153" i="6"/>
  <c r="AT153" i="6" s="1"/>
  <c r="AV153" i="6" s="1"/>
  <c r="AW153" i="6" s="1"/>
  <c r="AK152" i="6"/>
  <c r="AP151" i="6"/>
  <c r="AQ151" i="6" s="1"/>
  <c r="AJ151" i="6"/>
  <c r="AS149" i="6"/>
  <c r="AT149" i="6" s="1"/>
  <c r="AV149" i="6" s="1"/>
  <c r="AW149" i="6" s="1"/>
  <c r="AK148" i="6"/>
  <c r="AP147" i="6"/>
  <c r="AQ147" i="6" s="1"/>
  <c r="AJ147" i="6"/>
  <c r="AS145" i="6"/>
  <c r="AT145" i="6" s="1"/>
  <c r="AV145" i="6" s="1"/>
  <c r="AW145" i="6" s="1"/>
  <c r="AK144" i="6"/>
  <c r="AP143" i="6"/>
  <c r="AQ143" i="6" s="1"/>
  <c r="AJ143" i="6"/>
  <c r="AS141" i="6"/>
  <c r="AT141" i="6" s="1"/>
  <c r="AV141" i="6" s="1"/>
  <c r="AW141" i="6" s="1"/>
  <c r="AK140" i="6"/>
  <c r="AP139" i="6"/>
  <c r="AQ139" i="6" s="1"/>
  <c r="AJ139" i="6"/>
  <c r="AS137" i="6"/>
  <c r="AT137" i="6" s="1"/>
  <c r="AV137" i="6" s="1"/>
  <c r="AW137" i="6" s="1"/>
  <c r="AK136" i="6"/>
  <c r="AP135" i="6"/>
  <c r="AQ135" i="6" s="1"/>
  <c r="AJ135" i="6"/>
  <c r="AS133" i="6"/>
  <c r="AT133" i="6" s="1"/>
  <c r="AV133" i="6" s="1"/>
  <c r="AW133" i="6" s="1"/>
  <c r="AK132" i="6"/>
  <c r="AP131" i="6"/>
  <c r="AQ131" i="6" s="1"/>
  <c r="AJ131" i="6"/>
  <c r="AS129" i="6"/>
  <c r="AT129" i="6" s="1"/>
  <c r="AV129" i="6" s="1"/>
  <c r="AW129" i="6" s="1"/>
  <c r="AK128" i="6"/>
  <c r="AP127" i="6"/>
  <c r="AQ127" i="6" s="1"/>
  <c r="AJ127" i="6"/>
  <c r="AS125" i="6"/>
  <c r="AT125" i="6" s="1"/>
  <c r="AV125" i="6" s="1"/>
  <c r="AW125" i="6" s="1"/>
  <c r="AK124" i="6"/>
  <c r="AP123" i="6"/>
  <c r="AQ123" i="6" s="1"/>
  <c r="AJ123" i="6"/>
  <c r="AS121" i="6"/>
  <c r="AT121" i="6" s="1"/>
  <c r="AV121" i="6" s="1"/>
  <c r="AW121" i="6" s="1"/>
  <c r="AK120" i="6"/>
  <c r="AP119" i="6"/>
  <c r="AQ119" i="6" s="1"/>
  <c r="AJ119" i="6"/>
  <c r="AS117" i="6"/>
  <c r="AT117" i="6" s="1"/>
  <c r="AV117" i="6" s="1"/>
  <c r="AW117" i="6" s="1"/>
  <c r="AK116" i="6"/>
  <c r="AP115" i="6"/>
  <c r="AQ115" i="6" s="1"/>
  <c r="AJ115" i="6"/>
  <c r="AS113" i="6"/>
  <c r="AT113" i="6" s="1"/>
  <c r="AV113" i="6" s="1"/>
  <c r="AW113" i="6" s="1"/>
  <c r="AK112" i="6"/>
  <c r="AP111" i="6"/>
  <c r="AQ111" i="6" s="1"/>
  <c r="AJ111" i="6"/>
  <c r="AS109" i="6"/>
  <c r="AT109" i="6" s="1"/>
  <c r="AV109" i="6" s="1"/>
  <c r="AW109" i="6" s="1"/>
  <c r="AK108" i="6"/>
  <c r="AP107" i="6"/>
  <c r="AQ107" i="6" s="1"/>
  <c r="AJ107" i="6"/>
  <c r="AS105" i="6"/>
  <c r="AT105" i="6" s="1"/>
  <c r="AV105" i="6" s="1"/>
  <c r="AW105" i="6" s="1"/>
  <c r="AK104" i="6"/>
  <c r="AP103" i="6"/>
  <c r="AQ103" i="6" s="1"/>
  <c r="AJ103" i="6"/>
  <c r="AS101" i="6"/>
  <c r="AT101" i="6" s="1"/>
  <c r="AV101" i="6" s="1"/>
  <c r="AW101" i="6" s="1"/>
  <c r="AK100" i="6"/>
  <c r="AP99" i="6"/>
  <c r="AQ99" i="6" s="1"/>
  <c r="AK13" i="6"/>
  <c r="AS14" i="6"/>
  <c r="AT14" i="6" s="1"/>
  <c r="AK15" i="6"/>
  <c r="AK16" i="6"/>
  <c r="AS18" i="6"/>
  <c r="AT18" i="6" s="1"/>
  <c r="AY18" i="6"/>
  <c r="AJ21" i="6"/>
  <c r="AP21" i="6"/>
  <c r="AQ21" i="6" s="1"/>
  <c r="AK22" i="6"/>
  <c r="AJ25" i="6"/>
  <c r="AP25" i="6"/>
  <c r="AQ25" i="6" s="1"/>
  <c r="AK26" i="6"/>
  <c r="AP29" i="6"/>
  <c r="AQ29" i="6" s="1"/>
  <c r="AK30" i="6"/>
  <c r="AP33" i="6"/>
  <c r="AQ33" i="6" s="1"/>
  <c r="AK34" i="6"/>
  <c r="AS39" i="6"/>
  <c r="AT39" i="6" s="1"/>
  <c r="AV39" i="6" s="1"/>
  <c r="AW39" i="6" s="1"/>
  <c r="AJ41" i="6"/>
  <c r="AK42" i="6"/>
  <c r="AS43" i="6"/>
  <c r="AT43" i="6" s="1"/>
  <c r="AV43" i="6" s="1"/>
  <c r="AW43" i="6" s="1"/>
  <c r="AP45" i="6"/>
  <c r="AQ45" i="6" s="1"/>
  <c r="AS47" i="6"/>
  <c r="AT47" i="6" s="1"/>
  <c r="AV47" i="6" s="1"/>
  <c r="AW47" i="6" s="1"/>
  <c r="AP49" i="6"/>
  <c r="AQ49" i="6" s="1"/>
  <c r="AK50" i="6"/>
  <c r="AP53" i="6"/>
  <c r="AQ53" i="6" s="1"/>
  <c r="AK54" i="6"/>
  <c r="AP57" i="6"/>
  <c r="AQ57" i="6" s="1"/>
  <c r="AK58" i="6"/>
  <c r="AP61" i="6"/>
  <c r="AQ61" i="6" s="1"/>
  <c r="AK62" i="6"/>
  <c r="AP65" i="6"/>
  <c r="AQ65" i="6" s="1"/>
  <c r="AS67" i="6"/>
  <c r="AT67" i="6" s="1"/>
  <c r="AV67" i="6" s="1"/>
  <c r="AW67" i="6" s="1"/>
  <c r="AP69" i="6"/>
  <c r="AQ69" i="6" s="1"/>
  <c r="AS71" i="6"/>
  <c r="AT71" i="6" s="1"/>
  <c r="AV71" i="6" s="1"/>
  <c r="AW71" i="6" s="1"/>
  <c r="AJ73" i="6"/>
  <c r="AP77" i="6"/>
  <c r="AQ77" i="6" s="1"/>
  <c r="AK78" i="6"/>
  <c r="AP81" i="6"/>
  <c r="AQ81" i="6" s="1"/>
  <c r="AS83" i="6"/>
  <c r="AT83" i="6" s="1"/>
  <c r="AV83" i="6" s="1"/>
  <c r="AW83" i="6" s="1"/>
  <c r="AP85" i="6"/>
  <c r="AQ85" i="6" s="1"/>
  <c r="AS87" i="6"/>
  <c r="AT87" i="6" s="1"/>
  <c r="AV87" i="6" s="1"/>
  <c r="AW87" i="6" s="1"/>
  <c r="AP89" i="6"/>
  <c r="AQ89" i="6" s="1"/>
  <c r="AK90" i="6"/>
  <c r="AP93" i="6"/>
  <c r="AQ93" i="6" s="1"/>
  <c r="AK94" i="6"/>
  <c r="AJ97" i="6"/>
  <c r="AK165" i="6"/>
  <c r="AP168" i="6"/>
  <c r="AQ168" i="6" s="1"/>
  <c r="AS170" i="6"/>
  <c r="AT170" i="6" s="1"/>
  <c r="AV170" i="6" s="1"/>
  <c r="AW170" i="6" s="1"/>
  <c r="AJ176" i="6"/>
  <c r="AN179" i="6"/>
  <c r="AK181" i="6"/>
  <c r="AP184" i="6"/>
  <c r="AQ184" i="6" s="1"/>
  <c r="AS186" i="6"/>
  <c r="AT186" i="6" s="1"/>
  <c r="AV186" i="6" s="1"/>
  <c r="AW186" i="6" s="1"/>
  <c r="AJ192" i="6"/>
  <c r="AN195" i="6"/>
  <c r="AK197" i="6"/>
  <c r="AP200" i="6"/>
  <c r="AQ200" i="6" s="1"/>
  <c r="AS202" i="6"/>
  <c r="AT202" i="6" s="1"/>
  <c r="AV202" i="6" s="1"/>
  <c r="AW202" i="6" s="1"/>
  <c r="AJ208" i="6"/>
  <c r="AN211" i="6"/>
  <c r="AK213" i="6"/>
  <c r="AP216" i="6"/>
  <c r="AQ216" i="6" s="1"/>
  <c r="AS218" i="6"/>
  <c r="AT218" i="6" s="1"/>
  <c r="AV218" i="6" s="1"/>
  <c r="AW218" i="6" s="1"/>
  <c r="AJ224" i="6"/>
  <c r="AN227" i="6"/>
  <c r="AK229" i="6"/>
  <c r="AP232" i="6"/>
  <c r="AQ232" i="6" s="1"/>
  <c r="AS234" i="6"/>
  <c r="AT234" i="6" s="1"/>
  <c r="AV234" i="6" s="1"/>
  <c r="AW234" i="6" s="1"/>
  <c r="AJ240" i="6"/>
  <c r="AN243" i="6"/>
  <c r="AK245" i="6"/>
  <c r="AP248" i="6"/>
  <c r="AQ248" i="6" s="1"/>
  <c r="AS250" i="6"/>
  <c r="AT250" i="6" s="1"/>
  <c r="AV250" i="6" s="1"/>
  <c r="AW250" i="6" s="1"/>
  <c r="AJ256" i="6"/>
  <c r="AN259" i="6"/>
  <c r="AK261" i="6"/>
  <c r="AP264" i="6"/>
  <c r="AQ264" i="6" s="1"/>
  <c r="AS266" i="6"/>
  <c r="AT266" i="6" s="1"/>
  <c r="AV266" i="6" s="1"/>
  <c r="AW266" i="6" s="1"/>
  <c r="AJ272" i="6"/>
  <c r="AN275" i="6"/>
  <c r="AK277" i="6"/>
  <c r="AJ282" i="6"/>
  <c r="AK294" i="6"/>
  <c r="AS299" i="6"/>
  <c r="AT299" i="6" s="1"/>
  <c r="AV299" i="6" s="1"/>
  <c r="AW299" i="6" s="1"/>
  <c r="AK310" i="6"/>
  <c r="AS315" i="6"/>
  <c r="AT315" i="6" s="1"/>
  <c r="AV315" i="6" s="1"/>
  <c r="AW315" i="6" s="1"/>
  <c r="AK326" i="6"/>
  <c r="AS331" i="6"/>
  <c r="AT331" i="6" s="1"/>
  <c r="AV331" i="6" s="1"/>
  <c r="AW331" i="6" s="1"/>
  <c r="AK342" i="6"/>
  <c r="AS347" i="6"/>
  <c r="AT347" i="6" s="1"/>
  <c r="AV347" i="6" s="1"/>
  <c r="AW347" i="6" s="1"/>
  <c r="AK358" i="6"/>
  <c r="AS359" i="6"/>
  <c r="AT359" i="6" s="1"/>
  <c r="AV359" i="6" s="1"/>
  <c r="AW359" i="6" s="1"/>
  <c r="AK366" i="6"/>
  <c r="AS367" i="6"/>
  <c r="AT367" i="6" s="1"/>
  <c r="AV367" i="6" s="1"/>
  <c r="AW367" i="6" s="1"/>
  <c r="AK374" i="6"/>
  <c r="AS375" i="6"/>
  <c r="AT375" i="6" s="1"/>
  <c r="AV375" i="6" s="1"/>
  <c r="AW375" i="6" s="1"/>
  <c r="AK382" i="6"/>
  <c r="AS383" i="6"/>
  <c r="AT383" i="6" s="1"/>
  <c r="AV383" i="6" s="1"/>
  <c r="AW383" i="6" s="1"/>
  <c r="AK390" i="6"/>
  <c r="AS391" i="6"/>
  <c r="AT391" i="6" s="1"/>
  <c r="AV391" i="6" s="1"/>
  <c r="AW391" i="6" s="1"/>
  <c r="AK398" i="6"/>
  <c r="AS399" i="6"/>
  <c r="AT399" i="6" s="1"/>
  <c r="AV399" i="6" s="1"/>
  <c r="AW399" i="6" s="1"/>
  <c r="AP409" i="6"/>
  <c r="AQ409" i="6" s="1"/>
  <c r="AJ421" i="6"/>
  <c r="AS447" i="6"/>
  <c r="AT447" i="6" s="1"/>
  <c r="AV447" i="6" s="1"/>
  <c r="AW447" i="6" s="1"/>
  <c r="AM452" i="6"/>
  <c r="AN452" i="6"/>
  <c r="AK454" i="6"/>
  <c r="AP464" i="6"/>
  <c r="AQ464" i="6" s="1"/>
  <c r="AS468" i="6"/>
  <c r="AT468" i="6" s="1"/>
  <c r="AV468" i="6" s="1"/>
  <c r="AW468" i="6" s="1"/>
  <c r="AJ471" i="6"/>
  <c r="AS493" i="6"/>
  <c r="AT493" i="6" s="1"/>
  <c r="AV493" i="6" s="1"/>
  <c r="AW493" i="6" s="1"/>
  <c r="AJ511" i="6"/>
  <c r="AK547" i="6"/>
  <c r="AP641" i="6"/>
  <c r="AQ641" i="6" s="1"/>
  <c r="AN45" i="6"/>
  <c r="AN61" i="6"/>
  <c r="AN65" i="6"/>
  <c r="AN69" i="6"/>
  <c r="AN73" i="6"/>
  <c r="AN77" i="6"/>
  <c r="AN81" i="6"/>
  <c r="AN85" i="6"/>
  <c r="AN89" i="6"/>
  <c r="AN93" i="6"/>
  <c r="AN97" i="6"/>
  <c r="AM753" i="6"/>
  <c r="AN753" i="6"/>
  <c r="AS8" i="6"/>
  <c r="AT8" i="6" s="1"/>
  <c r="AK9" i="6"/>
  <c r="AJ12" i="6"/>
  <c r="AP12" i="6"/>
  <c r="AK17" i="6"/>
  <c r="AS19" i="6"/>
  <c r="AT19" i="6" s="1"/>
  <c r="AS23" i="6"/>
  <c r="AT23" i="6" s="1"/>
  <c r="AS27" i="6"/>
  <c r="AT27" i="6" s="1"/>
  <c r="AJ29" i="6"/>
  <c r="AS31" i="6"/>
  <c r="AT31" i="6" s="1"/>
  <c r="AJ33" i="6"/>
  <c r="AS35" i="6"/>
  <c r="AT35" i="6" s="1"/>
  <c r="AV35" i="6" s="1"/>
  <c r="AW35" i="6" s="1"/>
  <c r="AJ37" i="6"/>
  <c r="AP37" i="6"/>
  <c r="AQ37" i="6" s="1"/>
  <c r="AK38" i="6"/>
  <c r="AP41" i="6"/>
  <c r="AQ41" i="6" s="1"/>
  <c r="AJ45" i="6"/>
  <c r="AK46" i="6"/>
  <c r="AJ49" i="6"/>
  <c r="AS51" i="6"/>
  <c r="AT51" i="6" s="1"/>
  <c r="AV51" i="6" s="1"/>
  <c r="AW51" i="6" s="1"/>
  <c r="AJ53" i="6"/>
  <c r="AS55" i="6"/>
  <c r="AT55" i="6" s="1"/>
  <c r="AV55" i="6" s="1"/>
  <c r="AW55" i="6" s="1"/>
  <c r="AJ57" i="6"/>
  <c r="AS59" i="6"/>
  <c r="AT59" i="6" s="1"/>
  <c r="AV59" i="6" s="1"/>
  <c r="AW59" i="6" s="1"/>
  <c r="AJ61" i="6"/>
  <c r="AS63" i="6"/>
  <c r="AT63" i="6" s="1"/>
  <c r="AV63" i="6" s="1"/>
  <c r="AW63" i="6" s="1"/>
  <c r="AJ65" i="6"/>
  <c r="AK66" i="6"/>
  <c r="AJ69" i="6"/>
  <c r="AK70" i="6"/>
  <c r="AP73" i="6"/>
  <c r="AQ73" i="6" s="1"/>
  <c r="AK74" i="6"/>
  <c r="AS75" i="6"/>
  <c r="AT75" i="6" s="1"/>
  <c r="AV75" i="6" s="1"/>
  <c r="AW75" i="6" s="1"/>
  <c r="AJ77" i="6"/>
  <c r="AS79" i="6"/>
  <c r="AT79" i="6" s="1"/>
  <c r="AV79" i="6" s="1"/>
  <c r="AW79" i="6" s="1"/>
  <c r="AJ81" i="6"/>
  <c r="AK82" i="6"/>
  <c r="AJ85" i="6"/>
  <c r="AK86" i="6"/>
  <c r="AJ89" i="6"/>
  <c r="AS91" i="6"/>
  <c r="AT91" i="6" s="1"/>
  <c r="AV91" i="6" s="1"/>
  <c r="AW91" i="6" s="1"/>
  <c r="AJ93" i="6"/>
  <c r="AS95" i="6"/>
  <c r="AT95" i="6" s="1"/>
  <c r="AV95" i="6" s="1"/>
  <c r="AW95" i="6" s="1"/>
  <c r="AP97" i="6"/>
  <c r="AQ97" i="6" s="1"/>
  <c r="AK98" i="6"/>
  <c r="AM9" i="6"/>
  <c r="AS9" i="6"/>
  <c r="AT9" i="6" s="1"/>
  <c r="AJ10" i="6"/>
  <c r="AP10" i="6"/>
  <c r="AQ10" i="6" s="1"/>
  <c r="AJ11" i="6"/>
  <c r="AP11" i="6"/>
  <c r="Z12" i="6"/>
  <c r="AK12" i="6"/>
  <c r="AM13" i="6"/>
  <c r="AS13" i="6"/>
  <c r="AT13" i="6" s="1"/>
  <c r="AV13" i="6" s="1"/>
  <c r="AM15" i="6"/>
  <c r="AS15" i="6"/>
  <c r="AT15" i="6" s="1"/>
  <c r="AM16" i="6"/>
  <c r="AS16" i="6"/>
  <c r="AT16" i="6" s="1"/>
  <c r="AM17" i="6"/>
  <c r="AS17" i="6"/>
  <c r="AT17" i="6" s="1"/>
  <c r="AJ20" i="6"/>
  <c r="AP20" i="6"/>
  <c r="AK21" i="6"/>
  <c r="AM22" i="6"/>
  <c r="AS22" i="6"/>
  <c r="AT22" i="6" s="1"/>
  <c r="AJ24" i="6"/>
  <c r="AP24" i="6"/>
  <c r="AK25" i="6"/>
  <c r="AM26" i="6"/>
  <c r="AS26" i="6"/>
  <c r="AT26" i="6" s="1"/>
  <c r="AV26" i="6" s="1"/>
  <c r="AW26" i="6" s="1"/>
  <c r="AJ28" i="6"/>
  <c r="AP28" i="6"/>
  <c r="AQ28" i="6" s="1"/>
  <c r="AK29" i="6"/>
  <c r="AM30" i="6"/>
  <c r="AS30" i="6"/>
  <c r="AT30" i="6" s="1"/>
  <c r="AJ32" i="6"/>
  <c r="AP32" i="6"/>
  <c r="AK33" i="6"/>
  <c r="AM34" i="6"/>
  <c r="AS34" i="6"/>
  <c r="AT34" i="6" s="1"/>
  <c r="AV34" i="6" s="1"/>
  <c r="AW34" i="6" s="1"/>
  <c r="AJ36" i="6"/>
  <c r="AP36" i="6"/>
  <c r="AQ36" i="6" s="1"/>
  <c r="AK37" i="6"/>
  <c r="AM38" i="6"/>
  <c r="AS38" i="6"/>
  <c r="AT38" i="6" s="1"/>
  <c r="AV38" i="6" s="1"/>
  <c r="AW38" i="6" s="1"/>
  <c r="AJ40" i="6"/>
  <c r="AP40" i="6"/>
  <c r="AQ40" i="6" s="1"/>
  <c r="AK41" i="6"/>
  <c r="AM42" i="6"/>
  <c r="AS42" i="6"/>
  <c r="AT42" i="6" s="1"/>
  <c r="AV42" i="6" s="1"/>
  <c r="AW42" i="6" s="1"/>
  <c r="AJ44" i="6"/>
  <c r="AP44" i="6"/>
  <c r="AQ44" i="6" s="1"/>
  <c r="AK45" i="6"/>
  <c r="AM46" i="6"/>
  <c r="AS46" i="6"/>
  <c r="AT46" i="6" s="1"/>
  <c r="AV46" i="6" s="1"/>
  <c r="AW46" i="6" s="1"/>
  <c r="AJ48" i="6"/>
  <c r="AP48" i="6"/>
  <c r="AQ48" i="6" s="1"/>
  <c r="AK49" i="6"/>
  <c r="AM50" i="6"/>
  <c r="AS50" i="6"/>
  <c r="AT50" i="6" s="1"/>
  <c r="AV50" i="6" s="1"/>
  <c r="AW50" i="6" s="1"/>
  <c r="AJ52" i="6"/>
  <c r="AP52" i="6"/>
  <c r="AQ52" i="6" s="1"/>
  <c r="AK53" i="6"/>
  <c r="AM54" i="6"/>
  <c r="AS54" i="6"/>
  <c r="AT54" i="6" s="1"/>
  <c r="AV54" i="6" s="1"/>
  <c r="AW54" i="6" s="1"/>
  <c r="AJ56" i="6"/>
  <c r="AP56" i="6"/>
  <c r="AQ56" i="6" s="1"/>
  <c r="AK57" i="6"/>
  <c r="AM58" i="6"/>
  <c r="AS58" i="6"/>
  <c r="AT58" i="6" s="1"/>
  <c r="AV58" i="6" s="1"/>
  <c r="AW58" i="6" s="1"/>
  <c r="AJ60" i="6"/>
  <c r="AP60" i="6"/>
  <c r="AQ60" i="6" s="1"/>
  <c r="AK61" i="6"/>
  <c r="AM62" i="6"/>
  <c r="AS62" i="6"/>
  <c r="AT62" i="6" s="1"/>
  <c r="AV62" i="6" s="1"/>
  <c r="AW62" i="6" s="1"/>
  <c r="AJ64" i="6"/>
  <c r="AP64" i="6"/>
  <c r="AQ64" i="6" s="1"/>
  <c r="AK65" i="6"/>
  <c r="AM66" i="6"/>
  <c r="AS66" i="6"/>
  <c r="AT66" i="6" s="1"/>
  <c r="AV66" i="6" s="1"/>
  <c r="AW66" i="6" s="1"/>
  <c r="AJ68" i="6"/>
  <c r="AP68" i="6"/>
  <c r="AQ68" i="6" s="1"/>
  <c r="AK69" i="6"/>
  <c r="AM70" i="6"/>
  <c r="AS70" i="6"/>
  <c r="AT70" i="6" s="1"/>
  <c r="AV70" i="6" s="1"/>
  <c r="AW70" i="6" s="1"/>
  <c r="AJ72" i="6"/>
  <c r="AP72" i="6"/>
  <c r="AQ72" i="6" s="1"/>
  <c r="AK73" i="6"/>
  <c r="AM74" i="6"/>
  <c r="AS74" i="6"/>
  <c r="AT74" i="6" s="1"/>
  <c r="AV74" i="6" s="1"/>
  <c r="AW74" i="6" s="1"/>
  <c r="AJ76" i="6"/>
  <c r="AP76" i="6"/>
  <c r="AQ76" i="6" s="1"/>
  <c r="AK77" i="6"/>
  <c r="AM78" i="6"/>
  <c r="AS78" i="6"/>
  <c r="AT78" i="6" s="1"/>
  <c r="AV78" i="6" s="1"/>
  <c r="AW78" i="6" s="1"/>
  <c r="AJ80" i="6"/>
  <c r="AP80" i="6"/>
  <c r="AQ80" i="6" s="1"/>
  <c r="AK81" i="6"/>
  <c r="AM82" i="6"/>
  <c r="AS82" i="6"/>
  <c r="AT82" i="6" s="1"/>
  <c r="AV82" i="6" s="1"/>
  <c r="AW82" i="6" s="1"/>
  <c r="AJ84" i="6"/>
  <c r="AP84" i="6"/>
  <c r="AQ84" i="6" s="1"/>
  <c r="AK85" i="6"/>
  <c r="AM86" i="6"/>
  <c r="AS86" i="6"/>
  <c r="AT86" i="6" s="1"/>
  <c r="AV86" i="6" s="1"/>
  <c r="AW86" i="6" s="1"/>
  <c r="AJ88" i="6"/>
  <c r="AP88" i="6"/>
  <c r="AQ88" i="6" s="1"/>
  <c r="AK89" i="6"/>
  <c r="AM90" i="6"/>
  <c r="AS90" i="6"/>
  <c r="AT90" i="6" s="1"/>
  <c r="AV90" i="6" s="1"/>
  <c r="AW90" i="6" s="1"/>
  <c r="AJ92" i="6"/>
  <c r="AP92" i="6"/>
  <c r="AQ92" i="6" s="1"/>
  <c r="AK93" i="6"/>
  <c r="AM94" i="6"/>
  <c r="AS94" i="6"/>
  <c r="AT94" i="6" s="1"/>
  <c r="AV94" i="6" s="1"/>
  <c r="AW94" i="6" s="1"/>
  <c r="AJ96" i="6"/>
  <c r="AP96" i="6"/>
  <c r="AQ96" i="6" s="1"/>
  <c r="AK97" i="6"/>
  <c r="AM98" i="6"/>
  <c r="AS98" i="6"/>
  <c r="AT98" i="6" s="1"/>
  <c r="AV98" i="6" s="1"/>
  <c r="AW98" i="6" s="1"/>
  <c r="AP100" i="6"/>
  <c r="AQ100" i="6" s="1"/>
  <c r="AK101" i="6"/>
  <c r="AP102" i="6"/>
  <c r="AQ102" i="6" s="1"/>
  <c r="AK103" i="6"/>
  <c r="AP104" i="6"/>
  <c r="AQ104" i="6" s="1"/>
  <c r="AK105" i="6"/>
  <c r="AP106" i="6"/>
  <c r="AQ106" i="6" s="1"/>
  <c r="AK107" i="6"/>
  <c r="AP108" i="6"/>
  <c r="AQ108" i="6" s="1"/>
  <c r="AK109" i="6"/>
  <c r="AP110" i="6"/>
  <c r="AQ110" i="6" s="1"/>
  <c r="AK111" i="6"/>
  <c r="AP112" i="6"/>
  <c r="AQ112" i="6" s="1"/>
  <c r="AK113" i="6"/>
  <c r="AP114" i="6"/>
  <c r="AQ114" i="6" s="1"/>
  <c r="AK115" i="6"/>
  <c r="AP116" i="6"/>
  <c r="AQ116" i="6" s="1"/>
  <c r="AK117" i="6"/>
  <c r="AP118" i="6"/>
  <c r="AQ118" i="6" s="1"/>
  <c r="AK119" i="6"/>
  <c r="AP120" i="6"/>
  <c r="AQ120" i="6" s="1"/>
  <c r="AK121" i="6"/>
  <c r="AP122" i="6"/>
  <c r="AQ122" i="6" s="1"/>
  <c r="AK123" i="6"/>
  <c r="AP124" i="6"/>
  <c r="AQ124" i="6" s="1"/>
  <c r="AK125" i="6"/>
  <c r="AP126" i="6"/>
  <c r="AQ126" i="6" s="1"/>
  <c r="AK127" i="6"/>
  <c r="AP128" i="6"/>
  <c r="AQ128" i="6" s="1"/>
  <c r="AK129" i="6"/>
  <c r="AP130" i="6"/>
  <c r="AQ130" i="6" s="1"/>
  <c r="AK131" i="6"/>
  <c r="AP132" i="6"/>
  <c r="AQ132" i="6" s="1"/>
  <c r="AK133" i="6"/>
  <c r="AP134" i="6"/>
  <c r="AQ134" i="6" s="1"/>
  <c r="AK135" i="6"/>
  <c r="AP136" i="6"/>
  <c r="AQ136" i="6" s="1"/>
  <c r="AK137" i="6"/>
  <c r="AP138" i="6"/>
  <c r="AQ138" i="6" s="1"/>
  <c r="AK139" i="6"/>
  <c r="AP140" i="6"/>
  <c r="AQ140" i="6" s="1"/>
  <c r="AK141" i="6"/>
  <c r="AP142" i="6"/>
  <c r="AQ142" i="6" s="1"/>
  <c r="AK143" i="6"/>
  <c r="AP144" i="6"/>
  <c r="AQ144" i="6" s="1"/>
  <c r="AK145" i="6"/>
  <c r="AP146" i="6"/>
  <c r="AQ146" i="6" s="1"/>
  <c r="AK147" i="6"/>
  <c r="AP148" i="6"/>
  <c r="AQ148" i="6" s="1"/>
  <c r="AK149" i="6"/>
  <c r="AP150" i="6"/>
  <c r="AQ150" i="6" s="1"/>
  <c r="AK151" i="6"/>
  <c r="AP152" i="6"/>
  <c r="AQ152" i="6" s="1"/>
  <c r="AK153" i="6"/>
  <c r="AP154" i="6"/>
  <c r="AQ154" i="6" s="1"/>
  <c r="AK155" i="6"/>
  <c r="AP156" i="6"/>
  <c r="AQ156" i="6" s="1"/>
  <c r="AK157" i="6"/>
  <c r="AP158" i="6"/>
  <c r="AQ158" i="6" s="1"/>
  <c r="AK159" i="6"/>
  <c r="AP160" i="6"/>
  <c r="AQ160" i="6" s="1"/>
  <c r="AK161" i="6"/>
  <c r="AP162" i="6"/>
  <c r="AQ162" i="6" s="1"/>
  <c r="AK163" i="6"/>
  <c r="AP164" i="6"/>
  <c r="AQ164" i="6" s="1"/>
  <c r="AS166" i="6"/>
  <c r="AT166" i="6" s="1"/>
  <c r="AV166" i="6" s="1"/>
  <c r="AW166" i="6" s="1"/>
  <c r="AJ172" i="6"/>
  <c r="AN175" i="6"/>
  <c r="AK177" i="6"/>
  <c r="AP180" i="6"/>
  <c r="AQ180" i="6" s="1"/>
  <c r="AS182" i="6"/>
  <c r="AT182" i="6" s="1"/>
  <c r="AV182" i="6" s="1"/>
  <c r="AW182" i="6" s="1"/>
  <c r="AJ188" i="6"/>
  <c r="AN191" i="6"/>
  <c r="AK193" i="6"/>
  <c r="AP196" i="6"/>
  <c r="AQ196" i="6" s="1"/>
  <c r="AS198" i="6"/>
  <c r="AT198" i="6" s="1"/>
  <c r="AV198" i="6" s="1"/>
  <c r="AW198" i="6" s="1"/>
  <c r="AJ204" i="6"/>
  <c r="AN207" i="6"/>
  <c r="AK209" i="6"/>
  <c r="AP212" i="6"/>
  <c r="AQ212" i="6" s="1"/>
  <c r="AS214" i="6"/>
  <c r="AT214" i="6" s="1"/>
  <c r="AV214" i="6" s="1"/>
  <c r="AW214" i="6" s="1"/>
  <c r="AJ220" i="6"/>
  <c r="AN223" i="6"/>
  <c r="AK225" i="6"/>
  <c r="AP228" i="6"/>
  <c r="AQ228" i="6" s="1"/>
  <c r="AS230" i="6"/>
  <c r="AT230" i="6" s="1"/>
  <c r="AV230" i="6" s="1"/>
  <c r="AW230" i="6" s="1"/>
  <c r="AJ236" i="6"/>
  <c r="AN239" i="6"/>
  <c r="AK241" i="6"/>
  <c r="AP244" i="6"/>
  <c r="AQ244" i="6" s="1"/>
  <c r="AS246" i="6"/>
  <c r="AT246" i="6" s="1"/>
  <c r="AV246" i="6" s="1"/>
  <c r="AW246" i="6" s="1"/>
  <c r="AJ252" i="6"/>
  <c r="AN255" i="6"/>
  <c r="AK257" i="6"/>
  <c r="AP260" i="6"/>
  <c r="AQ260" i="6" s="1"/>
  <c r="AS262" i="6"/>
  <c r="AT262" i="6" s="1"/>
  <c r="AV262" i="6" s="1"/>
  <c r="AW262" i="6" s="1"/>
  <c r="AJ268" i="6"/>
  <c r="AN271" i="6"/>
  <c r="AK273" i="6"/>
  <c r="AP276" i="6"/>
  <c r="AQ276" i="6" s="1"/>
  <c r="AS278" i="6"/>
  <c r="AT278" i="6" s="1"/>
  <c r="AV278" i="6" s="1"/>
  <c r="AW278" i="6" s="1"/>
  <c r="AK281" i="6"/>
  <c r="AN284" i="6"/>
  <c r="AM284" i="6"/>
  <c r="AK290" i="6"/>
  <c r="AS295" i="6"/>
  <c r="AT295" i="6" s="1"/>
  <c r="AV295" i="6" s="1"/>
  <c r="AW295" i="6" s="1"/>
  <c r="AK306" i="6"/>
  <c r="AS311" i="6"/>
  <c r="AT311" i="6" s="1"/>
  <c r="AV311" i="6" s="1"/>
  <c r="AW311" i="6" s="1"/>
  <c r="AK322" i="6"/>
  <c r="AS327" i="6"/>
  <c r="AT327" i="6" s="1"/>
  <c r="AV327" i="6" s="1"/>
  <c r="AW327" i="6" s="1"/>
  <c r="AK338" i="6"/>
  <c r="AS343" i="6"/>
  <c r="AT343" i="6" s="1"/>
  <c r="AV343" i="6" s="1"/>
  <c r="AW343" i="6" s="1"/>
  <c r="AK354" i="6"/>
  <c r="AM404" i="6"/>
  <c r="AN404" i="6"/>
  <c r="AK406" i="6"/>
  <c r="AP425" i="6"/>
  <c r="AQ425" i="6" s="1"/>
  <c r="AJ437" i="6"/>
  <c r="AJ463" i="6"/>
  <c r="AP488" i="6"/>
  <c r="AQ488" i="6" s="1"/>
  <c r="AS492" i="6"/>
  <c r="AT492" i="6" s="1"/>
  <c r="AV492" i="6" s="1"/>
  <c r="AW492" i="6" s="1"/>
  <c r="AJ510" i="6"/>
  <c r="AK539" i="6"/>
  <c r="AP604" i="6"/>
  <c r="AQ604" i="6" s="1"/>
  <c r="AP620" i="6"/>
  <c r="AQ620" i="6" s="1"/>
  <c r="AS660" i="6"/>
  <c r="AT660" i="6" s="1"/>
  <c r="AV660" i="6" s="1"/>
  <c r="AW660" i="6" s="1"/>
  <c r="AN29" i="6"/>
  <c r="AN33" i="6"/>
  <c r="AN41" i="6"/>
  <c r="AN53" i="6"/>
  <c r="AN57" i="6"/>
  <c r="AN283" i="6"/>
  <c r="AM283" i="6"/>
  <c r="AM436" i="6"/>
  <c r="AN436" i="6"/>
  <c r="AK10" i="6"/>
  <c r="AK11" i="6"/>
  <c r="AS12" i="6"/>
  <c r="AJ14" i="6"/>
  <c r="AP14" i="6"/>
  <c r="AQ14" i="6" s="1"/>
  <c r="AJ18" i="6"/>
  <c r="AP18" i="6"/>
  <c r="AQ18" i="6" s="1"/>
  <c r="AJ19" i="6"/>
  <c r="AP19" i="6"/>
  <c r="AQ19" i="6" s="1"/>
  <c r="AK20" i="6"/>
  <c r="AS21" i="6"/>
  <c r="AJ23" i="6"/>
  <c r="AP23" i="6"/>
  <c r="AK24" i="6"/>
  <c r="AS25" i="6"/>
  <c r="AT25" i="6" s="1"/>
  <c r="AJ27" i="6"/>
  <c r="AP27" i="6"/>
  <c r="AQ27" i="6" s="1"/>
  <c r="AK28" i="6"/>
  <c r="AS29" i="6"/>
  <c r="AJ31" i="6"/>
  <c r="AP31" i="6"/>
  <c r="AQ31" i="6" s="1"/>
  <c r="AK32" i="6"/>
  <c r="AS33" i="6"/>
  <c r="AT33" i="6" s="1"/>
  <c r="AV33" i="6" s="1"/>
  <c r="AW33" i="6" s="1"/>
  <c r="AJ35" i="6"/>
  <c r="AP35" i="6"/>
  <c r="AQ35" i="6" s="1"/>
  <c r="AK36" i="6"/>
  <c r="AS37" i="6"/>
  <c r="AT37" i="6" s="1"/>
  <c r="AV37" i="6" s="1"/>
  <c r="AW37" i="6" s="1"/>
  <c r="AJ39" i="6"/>
  <c r="AP39" i="6"/>
  <c r="AQ39" i="6" s="1"/>
  <c r="AK40" i="6"/>
  <c r="AS41" i="6"/>
  <c r="AT41" i="6" s="1"/>
  <c r="AV41" i="6" s="1"/>
  <c r="AW41" i="6" s="1"/>
  <c r="AJ43" i="6"/>
  <c r="AP43" i="6"/>
  <c r="AQ43" i="6" s="1"/>
  <c r="AK44" i="6"/>
  <c r="AS45" i="6"/>
  <c r="AT45" i="6" s="1"/>
  <c r="AV45" i="6" s="1"/>
  <c r="AW45" i="6" s="1"/>
  <c r="AJ47" i="6"/>
  <c r="AP47" i="6"/>
  <c r="AQ47" i="6" s="1"/>
  <c r="AK48" i="6"/>
  <c r="AS49" i="6"/>
  <c r="AT49" i="6" s="1"/>
  <c r="AV49" i="6" s="1"/>
  <c r="AW49" i="6" s="1"/>
  <c r="AJ51" i="6"/>
  <c r="AP51" i="6"/>
  <c r="AQ51" i="6" s="1"/>
  <c r="AK52" i="6"/>
  <c r="AS53" i="6"/>
  <c r="AT53" i="6" s="1"/>
  <c r="AV53" i="6" s="1"/>
  <c r="AW53" i="6" s="1"/>
  <c r="AJ55" i="6"/>
  <c r="AP55" i="6"/>
  <c r="AQ55" i="6" s="1"/>
  <c r="AK56" i="6"/>
  <c r="AS57" i="6"/>
  <c r="AT57" i="6" s="1"/>
  <c r="AV57" i="6" s="1"/>
  <c r="AW57" i="6" s="1"/>
  <c r="AJ59" i="6"/>
  <c r="AP59" i="6"/>
  <c r="AQ59" i="6" s="1"/>
  <c r="AK60" i="6"/>
  <c r="AS61" i="6"/>
  <c r="AT61" i="6" s="1"/>
  <c r="AV61" i="6" s="1"/>
  <c r="AW61" i="6" s="1"/>
  <c r="AJ63" i="6"/>
  <c r="AP63" i="6"/>
  <c r="AQ63" i="6" s="1"/>
  <c r="AK64" i="6"/>
  <c r="AS65" i="6"/>
  <c r="AT65" i="6" s="1"/>
  <c r="AV65" i="6" s="1"/>
  <c r="AW65" i="6" s="1"/>
  <c r="AJ67" i="6"/>
  <c r="AP67" i="6"/>
  <c r="AQ67" i="6" s="1"/>
  <c r="AK68" i="6"/>
  <c r="AS69" i="6"/>
  <c r="AT69" i="6" s="1"/>
  <c r="AV69" i="6" s="1"/>
  <c r="AW69" i="6" s="1"/>
  <c r="AJ71" i="6"/>
  <c r="AP71" i="6"/>
  <c r="AQ71" i="6" s="1"/>
  <c r="AK72" i="6"/>
  <c r="AS73" i="6"/>
  <c r="AT73" i="6" s="1"/>
  <c r="AV73" i="6" s="1"/>
  <c r="AW73" i="6" s="1"/>
  <c r="AJ75" i="6"/>
  <c r="AP75" i="6"/>
  <c r="AQ75" i="6" s="1"/>
  <c r="AK76" i="6"/>
  <c r="AS77" i="6"/>
  <c r="AT77" i="6" s="1"/>
  <c r="AV77" i="6" s="1"/>
  <c r="AW77" i="6" s="1"/>
  <c r="AJ79" i="6"/>
  <c r="AP79" i="6"/>
  <c r="AQ79" i="6" s="1"/>
  <c r="AK80" i="6"/>
  <c r="AS81" i="6"/>
  <c r="AT81" i="6" s="1"/>
  <c r="AV81" i="6" s="1"/>
  <c r="AW81" i="6" s="1"/>
  <c r="AJ83" i="6"/>
  <c r="AP83" i="6"/>
  <c r="AQ83" i="6" s="1"/>
  <c r="AK84" i="6"/>
  <c r="AS85" i="6"/>
  <c r="AT85" i="6" s="1"/>
  <c r="AV85" i="6" s="1"/>
  <c r="AW85" i="6" s="1"/>
  <c r="AJ87" i="6"/>
  <c r="AP87" i="6"/>
  <c r="AQ87" i="6" s="1"/>
  <c r="AK88" i="6"/>
  <c r="AS89" i="6"/>
  <c r="AT89" i="6" s="1"/>
  <c r="AV89" i="6" s="1"/>
  <c r="AW89" i="6" s="1"/>
  <c r="AJ91" i="6"/>
  <c r="AP91" i="6"/>
  <c r="AQ91" i="6" s="1"/>
  <c r="AK92" i="6"/>
  <c r="AS93" i="6"/>
  <c r="AT93" i="6" s="1"/>
  <c r="AV93" i="6" s="1"/>
  <c r="AW93" i="6" s="1"/>
  <c r="AJ95" i="6"/>
  <c r="AP95" i="6"/>
  <c r="AQ95" i="6" s="1"/>
  <c r="AK96" i="6"/>
  <c r="AS97" i="6"/>
  <c r="AT97" i="6" s="1"/>
  <c r="AV97" i="6" s="1"/>
  <c r="AW97" i="6" s="1"/>
  <c r="AJ99" i="6"/>
  <c r="AS100" i="6"/>
  <c r="AT100" i="6" s="1"/>
  <c r="AV100" i="6" s="1"/>
  <c r="AW100" i="6" s="1"/>
  <c r="AN101" i="6"/>
  <c r="AS102" i="6"/>
  <c r="AT102" i="6" s="1"/>
  <c r="AV102" i="6" s="1"/>
  <c r="AW102" i="6" s="1"/>
  <c r="AN103" i="6"/>
  <c r="AS104" i="6"/>
  <c r="AT104" i="6" s="1"/>
  <c r="AV104" i="6" s="1"/>
  <c r="AW104" i="6" s="1"/>
  <c r="AN105" i="6"/>
  <c r="AS106" i="6"/>
  <c r="AT106" i="6" s="1"/>
  <c r="AV106" i="6" s="1"/>
  <c r="AW106" i="6" s="1"/>
  <c r="AN107" i="6"/>
  <c r="AS108" i="6"/>
  <c r="AT108" i="6" s="1"/>
  <c r="AV108" i="6" s="1"/>
  <c r="AW108" i="6" s="1"/>
  <c r="AN109" i="6"/>
  <c r="AS110" i="6"/>
  <c r="AT110" i="6" s="1"/>
  <c r="AV110" i="6" s="1"/>
  <c r="AW110" i="6" s="1"/>
  <c r="AN111" i="6"/>
  <c r="AS112" i="6"/>
  <c r="AT112" i="6" s="1"/>
  <c r="AV112" i="6" s="1"/>
  <c r="AW112" i="6" s="1"/>
  <c r="AN113" i="6"/>
  <c r="AS114" i="6"/>
  <c r="AT114" i="6" s="1"/>
  <c r="AV114" i="6" s="1"/>
  <c r="AW114" i="6" s="1"/>
  <c r="AN115" i="6"/>
  <c r="AS116" i="6"/>
  <c r="AT116" i="6" s="1"/>
  <c r="AV116" i="6" s="1"/>
  <c r="AW116" i="6" s="1"/>
  <c r="AN117" i="6"/>
  <c r="AS118" i="6"/>
  <c r="AT118" i="6" s="1"/>
  <c r="AV118" i="6" s="1"/>
  <c r="AW118" i="6" s="1"/>
  <c r="AN119" i="6"/>
  <c r="AS120" i="6"/>
  <c r="AT120" i="6" s="1"/>
  <c r="AV120" i="6" s="1"/>
  <c r="AW120" i="6" s="1"/>
  <c r="AN121" i="6"/>
  <c r="AS122" i="6"/>
  <c r="AT122" i="6" s="1"/>
  <c r="AV122" i="6" s="1"/>
  <c r="AW122" i="6" s="1"/>
  <c r="AN123" i="6"/>
  <c r="AS124" i="6"/>
  <c r="AT124" i="6" s="1"/>
  <c r="AV124" i="6" s="1"/>
  <c r="AW124" i="6" s="1"/>
  <c r="AN125" i="6"/>
  <c r="AS126" i="6"/>
  <c r="AT126" i="6" s="1"/>
  <c r="AV126" i="6" s="1"/>
  <c r="AW126" i="6" s="1"/>
  <c r="AN127" i="6"/>
  <c r="AS128" i="6"/>
  <c r="AT128" i="6" s="1"/>
  <c r="AV128" i="6" s="1"/>
  <c r="AW128" i="6" s="1"/>
  <c r="AN129" i="6"/>
  <c r="AS130" i="6"/>
  <c r="AT130" i="6" s="1"/>
  <c r="AV130" i="6" s="1"/>
  <c r="AW130" i="6" s="1"/>
  <c r="AN131" i="6"/>
  <c r="AS132" i="6"/>
  <c r="AT132" i="6" s="1"/>
  <c r="AV132" i="6" s="1"/>
  <c r="AW132" i="6" s="1"/>
  <c r="AN133" i="6"/>
  <c r="AS134" i="6"/>
  <c r="AT134" i="6" s="1"/>
  <c r="AV134" i="6" s="1"/>
  <c r="AW134" i="6" s="1"/>
  <c r="AN135" i="6"/>
  <c r="AS136" i="6"/>
  <c r="AT136" i="6" s="1"/>
  <c r="AV136" i="6" s="1"/>
  <c r="AW136" i="6" s="1"/>
  <c r="AN137" i="6"/>
  <c r="AS138" i="6"/>
  <c r="AT138" i="6" s="1"/>
  <c r="AV138" i="6" s="1"/>
  <c r="AW138" i="6" s="1"/>
  <c r="AN139" i="6"/>
  <c r="AS140" i="6"/>
  <c r="AT140" i="6" s="1"/>
  <c r="AV140" i="6" s="1"/>
  <c r="AW140" i="6" s="1"/>
  <c r="AN141" i="6"/>
  <c r="AS142" i="6"/>
  <c r="AT142" i="6" s="1"/>
  <c r="AV142" i="6" s="1"/>
  <c r="AW142" i="6" s="1"/>
  <c r="AN143" i="6"/>
  <c r="AS144" i="6"/>
  <c r="AT144" i="6" s="1"/>
  <c r="AV144" i="6" s="1"/>
  <c r="AW144" i="6" s="1"/>
  <c r="AN145" i="6"/>
  <c r="AS146" i="6"/>
  <c r="AT146" i="6" s="1"/>
  <c r="AV146" i="6" s="1"/>
  <c r="AW146" i="6" s="1"/>
  <c r="AN147" i="6"/>
  <c r="AS148" i="6"/>
  <c r="AT148" i="6" s="1"/>
  <c r="AV148" i="6" s="1"/>
  <c r="AW148" i="6" s="1"/>
  <c r="AN149" i="6"/>
  <c r="AS150" i="6"/>
  <c r="AT150" i="6" s="1"/>
  <c r="AV150" i="6" s="1"/>
  <c r="AW150" i="6" s="1"/>
  <c r="AN151" i="6"/>
  <c r="AS152" i="6"/>
  <c r="AT152" i="6" s="1"/>
  <c r="AV152" i="6" s="1"/>
  <c r="AW152" i="6" s="1"/>
  <c r="AN153" i="6"/>
  <c r="AS154" i="6"/>
  <c r="AT154" i="6" s="1"/>
  <c r="AV154" i="6" s="1"/>
  <c r="AW154" i="6" s="1"/>
  <c r="AN155" i="6"/>
  <c r="AS156" i="6"/>
  <c r="AT156" i="6" s="1"/>
  <c r="AV156" i="6" s="1"/>
  <c r="AW156" i="6" s="1"/>
  <c r="AN157" i="6"/>
  <c r="AS158" i="6"/>
  <c r="AT158" i="6" s="1"/>
  <c r="AV158" i="6" s="1"/>
  <c r="AW158" i="6" s="1"/>
  <c r="AN159" i="6"/>
  <c r="AS160" i="6"/>
  <c r="AT160" i="6" s="1"/>
  <c r="AV160" i="6" s="1"/>
  <c r="AW160" i="6" s="1"/>
  <c r="AN161" i="6"/>
  <c r="AS162" i="6"/>
  <c r="AT162" i="6" s="1"/>
  <c r="AV162" i="6" s="1"/>
  <c r="AW162" i="6" s="1"/>
  <c r="AN163" i="6"/>
  <c r="AJ168" i="6"/>
  <c r="AK173" i="6"/>
  <c r="AP176" i="6"/>
  <c r="AQ176" i="6" s="1"/>
  <c r="AS178" i="6"/>
  <c r="AT178" i="6" s="1"/>
  <c r="AV178" i="6" s="1"/>
  <c r="AW178" i="6" s="1"/>
  <c r="AJ184" i="6"/>
  <c r="AK189" i="6"/>
  <c r="AP192" i="6"/>
  <c r="AQ192" i="6" s="1"/>
  <c r="AS194" i="6"/>
  <c r="AT194" i="6" s="1"/>
  <c r="AV194" i="6" s="1"/>
  <c r="AW194" i="6" s="1"/>
  <c r="AJ200" i="6"/>
  <c r="AK205" i="6"/>
  <c r="AP208" i="6"/>
  <c r="AQ208" i="6" s="1"/>
  <c r="AS210" i="6"/>
  <c r="AT210" i="6" s="1"/>
  <c r="AV210" i="6" s="1"/>
  <c r="AW210" i="6" s="1"/>
  <c r="AJ216" i="6"/>
  <c r="AK221" i="6"/>
  <c r="AP224" i="6"/>
  <c r="AQ224" i="6" s="1"/>
  <c r="AS226" i="6"/>
  <c r="AT226" i="6" s="1"/>
  <c r="AV226" i="6" s="1"/>
  <c r="AW226" i="6" s="1"/>
  <c r="AJ232" i="6"/>
  <c r="AK237" i="6"/>
  <c r="AP240" i="6"/>
  <c r="AQ240" i="6" s="1"/>
  <c r="AS242" i="6"/>
  <c r="AT242" i="6" s="1"/>
  <c r="AV242" i="6" s="1"/>
  <c r="AW242" i="6" s="1"/>
  <c r="AJ248" i="6"/>
  <c r="AK253" i="6"/>
  <c r="AP256" i="6"/>
  <c r="AQ256" i="6" s="1"/>
  <c r="AS258" i="6"/>
  <c r="AT258" i="6" s="1"/>
  <c r="AV258" i="6" s="1"/>
  <c r="AW258" i="6" s="1"/>
  <c r="AJ264" i="6"/>
  <c r="AK269" i="6"/>
  <c r="AP272" i="6"/>
  <c r="AQ272" i="6" s="1"/>
  <c r="AS274" i="6"/>
  <c r="AT274" i="6" s="1"/>
  <c r="AV274" i="6" s="1"/>
  <c r="AW274" i="6" s="1"/>
  <c r="AP284" i="6"/>
  <c r="AQ284" i="6" s="1"/>
  <c r="AK286" i="6"/>
  <c r="AS291" i="6"/>
  <c r="AT291" i="6" s="1"/>
  <c r="AV291" i="6" s="1"/>
  <c r="AW291" i="6" s="1"/>
  <c r="AK302" i="6"/>
  <c r="AS307" i="6"/>
  <c r="AT307" i="6" s="1"/>
  <c r="AV307" i="6" s="1"/>
  <c r="AW307" i="6" s="1"/>
  <c r="AK318" i="6"/>
  <c r="AS323" i="6"/>
  <c r="AT323" i="6" s="1"/>
  <c r="AV323" i="6" s="1"/>
  <c r="AW323" i="6" s="1"/>
  <c r="AK334" i="6"/>
  <c r="AS339" i="6"/>
  <c r="AT339" i="6" s="1"/>
  <c r="AV339" i="6" s="1"/>
  <c r="AW339" i="6" s="1"/>
  <c r="AK350" i="6"/>
  <c r="AS355" i="6"/>
  <c r="AT355" i="6" s="1"/>
  <c r="AV355" i="6" s="1"/>
  <c r="AW355" i="6" s="1"/>
  <c r="AK362" i="6"/>
  <c r="AS363" i="6"/>
  <c r="AT363" i="6" s="1"/>
  <c r="AV363" i="6" s="1"/>
  <c r="AW363" i="6" s="1"/>
  <c r="AK370" i="6"/>
  <c r="AS371" i="6"/>
  <c r="AT371" i="6" s="1"/>
  <c r="AV371" i="6" s="1"/>
  <c r="AW371" i="6" s="1"/>
  <c r="AK378" i="6"/>
  <c r="AS379" i="6"/>
  <c r="AT379" i="6" s="1"/>
  <c r="AV379" i="6" s="1"/>
  <c r="AW379" i="6" s="1"/>
  <c r="AK386" i="6"/>
  <c r="AS387" i="6"/>
  <c r="AT387" i="6" s="1"/>
  <c r="AV387" i="6" s="1"/>
  <c r="AW387" i="6" s="1"/>
  <c r="AK394" i="6"/>
  <c r="AS395" i="6"/>
  <c r="AT395" i="6" s="1"/>
  <c r="AV395" i="6" s="1"/>
  <c r="AW395" i="6" s="1"/>
  <c r="AS415" i="6"/>
  <c r="AT415" i="6" s="1"/>
  <c r="AV415" i="6" s="1"/>
  <c r="AW415" i="6" s="1"/>
  <c r="AM420" i="6"/>
  <c r="AN420" i="6"/>
  <c r="AK422" i="6"/>
  <c r="AP441" i="6"/>
  <c r="AQ441" i="6" s="1"/>
  <c r="AJ453" i="6"/>
  <c r="AP480" i="6"/>
  <c r="AQ480" i="6" s="1"/>
  <c r="AS484" i="6"/>
  <c r="AT484" i="6" s="1"/>
  <c r="AV484" i="6" s="1"/>
  <c r="AW484" i="6" s="1"/>
  <c r="AJ487" i="6"/>
  <c r="AK509" i="6"/>
  <c r="AP520" i="6"/>
  <c r="AQ520" i="6" s="1"/>
  <c r="AS524" i="6"/>
  <c r="AT524" i="6" s="1"/>
  <c r="AV524" i="6" s="1"/>
  <c r="AW524" i="6" s="1"/>
  <c r="AK531" i="6"/>
  <c r="AP597" i="6"/>
  <c r="AQ597" i="6" s="1"/>
  <c r="AP613" i="6"/>
  <c r="AQ613" i="6" s="1"/>
  <c r="AS628" i="6"/>
  <c r="AT628" i="6" s="1"/>
  <c r="AV628" i="6" s="1"/>
  <c r="AW628" i="6" s="1"/>
  <c r="AM165" i="6"/>
  <c r="AM169" i="6"/>
  <c r="AM173" i="6"/>
  <c r="AM177" i="6"/>
  <c r="AM181" i="6"/>
  <c r="AM185" i="6"/>
  <c r="AM189" i="6"/>
  <c r="AM193" i="6"/>
  <c r="AM197" i="6"/>
  <c r="AM201" i="6"/>
  <c r="AM205" i="6"/>
  <c r="AM209" i="6"/>
  <c r="AM213" i="6"/>
  <c r="AM217" i="6"/>
  <c r="AM221" i="6"/>
  <c r="AM225" i="6"/>
  <c r="AM229" i="6"/>
  <c r="AM233" i="6"/>
  <c r="AM237" i="6"/>
  <c r="AM241" i="6"/>
  <c r="AM245" i="6"/>
  <c r="AM249" i="6"/>
  <c r="AM253" i="6"/>
  <c r="AM257" i="6"/>
  <c r="AM261" i="6"/>
  <c r="AM265" i="6"/>
  <c r="AM269" i="6"/>
  <c r="AM273" i="6"/>
  <c r="AM277" i="6"/>
  <c r="AN281" i="6"/>
  <c r="AM530" i="6"/>
  <c r="AN530" i="6"/>
  <c r="AM538" i="6"/>
  <c r="AN538" i="6"/>
  <c r="AM546" i="6"/>
  <c r="AN546" i="6"/>
  <c r="AM554" i="6"/>
  <c r="AN554" i="6"/>
  <c r="AM590" i="6"/>
  <c r="AN590" i="6"/>
  <c r="AM359" i="6"/>
  <c r="AM363" i="6"/>
  <c r="AM367" i="6"/>
  <c r="AM371" i="6"/>
  <c r="AM375" i="6"/>
  <c r="AM379" i="6"/>
  <c r="AM383" i="6"/>
  <c r="AM387" i="6"/>
  <c r="AM391" i="6"/>
  <c r="AM395" i="6"/>
  <c r="AM399" i="6"/>
  <c r="AN416" i="6"/>
  <c r="AN432" i="6"/>
  <c r="AN448" i="6"/>
  <c r="AN412" i="6"/>
  <c r="AN428" i="6"/>
  <c r="AN444" i="6"/>
  <c r="AN460" i="6"/>
  <c r="AM526" i="6"/>
  <c r="AN526" i="6"/>
  <c r="AM534" i="6"/>
  <c r="AN534" i="6"/>
  <c r="AM542" i="6"/>
  <c r="AN542" i="6"/>
  <c r="AM550" i="6"/>
  <c r="AN550" i="6"/>
  <c r="AM558" i="6"/>
  <c r="AN558" i="6"/>
  <c r="AM574" i="6"/>
  <c r="AN574" i="6"/>
  <c r="AM461" i="6"/>
  <c r="AM462" i="6"/>
  <c r="AM469" i="6"/>
  <c r="AM470" i="6"/>
  <c r="AM477" i="6"/>
  <c r="AM478" i="6"/>
  <c r="AM485" i="6"/>
  <c r="AM486" i="6"/>
  <c r="AN596" i="6"/>
  <c r="AM596" i="6"/>
  <c r="AN603" i="6"/>
  <c r="AM603" i="6"/>
  <c r="AM605" i="6"/>
  <c r="AN605" i="6"/>
  <c r="AN612" i="6"/>
  <c r="AM612" i="6"/>
  <c r="AN619" i="6"/>
  <c r="AM619" i="6"/>
  <c r="AM621" i="6"/>
  <c r="AN621" i="6"/>
  <c r="AM637" i="6"/>
  <c r="AN637" i="6"/>
  <c r="AN640" i="6"/>
  <c r="AM640" i="6"/>
  <c r="AM669" i="6"/>
  <c r="AN669" i="6"/>
  <c r="AN672" i="6"/>
  <c r="AM672" i="6"/>
  <c r="AM857" i="6"/>
  <c r="AN857" i="6"/>
  <c r="AM285" i="6"/>
  <c r="AM289" i="6"/>
  <c r="AM293" i="6"/>
  <c r="AM297" i="6"/>
  <c r="AM301" i="6"/>
  <c r="AM305" i="6"/>
  <c r="AM309" i="6"/>
  <c r="AM313" i="6"/>
  <c r="AM317" i="6"/>
  <c r="AM321" i="6"/>
  <c r="AM325" i="6"/>
  <c r="AM329" i="6"/>
  <c r="AM333" i="6"/>
  <c r="AM337" i="6"/>
  <c r="AM341" i="6"/>
  <c r="AM345" i="6"/>
  <c r="AM349" i="6"/>
  <c r="AM353" i="6"/>
  <c r="AM357" i="6"/>
  <c r="AM361" i="6"/>
  <c r="AM365" i="6"/>
  <c r="AM369" i="6"/>
  <c r="AM373" i="6"/>
  <c r="AM377" i="6"/>
  <c r="AM381" i="6"/>
  <c r="AM385" i="6"/>
  <c r="AM389" i="6"/>
  <c r="AM393" i="6"/>
  <c r="AM397" i="6"/>
  <c r="AM401" i="6"/>
  <c r="AM405" i="6"/>
  <c r="AM409" i="6"/>
  <c r="AM413" i="6"/>
  <c r="AM417" i="6"/>
  <c r="AM421" i="6"/>
  <c r="AM425" i="6"/>
  <c r="AM429" i="6"/>
  <c r="AM433" i="6"/>
  <c r="AM437" i="6"/>
  <c r="AM441" i="6"/>
  <c r="AM445" i="6"/>
  <c r="AM449" i="6"/>
  <c r="AM453" i="6"/>
  <c r="AM457" i="6"/>
  <c r="AN463" i="6"/>
  <c r="AN471" i="6"/>
  <c r="AN479" i="6"/>
  <c r="AN487" i="6"/>
  <c r="AN566" i="6"/>
  <c r="AN582" i="6"/>
  <c r="AN595" i="6"/>
  <c r="AM595" i="6"/>
  <c r="AM597" i="6"/>
  <c r="AN597" i="6"/>
  <c r="AN604" i="6"/>
  <c r="AM604" i="6"/>
  <c r="AN611" i="6"/>
  <c r="AM611" i="6"/>
  <c r="AM613" i="6"/>
  <c r="AN613" i="6"/>
  <c r="AN620" i="6"/>
  <c r="AM620" i="6"/>
  <c r="AM653" i="6"/>
  <c r="AN653" i="6"/>
  <c r="AN656" i="6"/>
  <c r="AM656" i="6"/>
  <c r="AM685" i="6"/>
  <c r="AN685" i="6"/>
  <c r="AN688" i="6"/>
  <c r="AM688" i="6"/>
  <c r="AM843" i="6"/>
  <c r="AN843" i="6"/>
  <c r="AM527" i="6"/>
  <c r="AM531" i="6"/>
  <c r="AM535" i="6"/>
  <c r="AM539" i="6"/>
  <c r="AM543" i="6"/>
  <c r="AM547" i="6"/>
  <c r="AM551" i="6"/>
  <c r="AM555" i="6"/>
  <c r="AM559" i="6"/>
  <c r="AM563" i="6"/>
  <c r="AM567" i="6"/>
  <c r="AM571" i="6"/>
  <c r="AM575" i="6"/>
  <c r="AM579" i="6"/>
  <c r="AM583" i="6"/>
  <c r="AM587" i="6"/>
  <c r="AM591" i="6"/>
  <c r="AM628" i="6"/>
  <c r="AM644" i="6"/>
  <c r="AM660" i="6"/>
  <c r="AM676" i="6"/>
  <c r="AM737" i="6"/>
  <c r="AN737" i="6"/>
  <c r="AM769" i="6"/>
  <c r="AN769" i="6"/>
  <c r="AN793" i="6"/>
  <c r="AM793" i="6"/>
  <c r="AN641" i="6"/>
  <c r="AN657" i="6"/>
  <c r="AN673" i="6"/>
  <c r="AN689" i="6"/>
  <c r="AN691" i="6"/>
  <c r="AN693" i="6"/>
  <c r="AN695" i="6"/>
  <c r="AN697" i="6"/>
  <c r="AN699" i="6"/>
  <c r="AN701" i="6"/>
  <c r="AN703" i="6"/>
  <c r="AN705" i="6"/>
  <c r="AN707" i="6"/>
  <c r="AN709" i="6"/>
  <c r="AN711" i="6"/>
  <c r="AN713" i="6"/>
  <c r="AN715" i="6"/>
  <c r="AN785" i="6"/>
  <c r="AM785" i="6"/>
  <c r="AM814" i="6"/>
  <c r="AN814" i="6"/>
  <c r="AN817" i="6"/>
  <c r="AM817" i="6"/>
  <c r="AM825" i="6"/>
  <c r="AN825" i="6"/>
  <c r="AM858" i="6"/>
  <c r="AN858" i="6"/>
  <c r="AN792" i="6"/>
  <c r="AM792" i="6"/>
  <c r="AM794" i="6"/>
  <c r="AN794" i="6"/>
  <c r="AM826" i="6"/>
  <c r="AN826" i="6"/>
  <c r="AM841" i="6"/>
  <c r="AN841" i="6"/>
  <c r="AM859" i="6"/>
  <c r="AN859" i="6"/>
  <c r="AN729" i="6"/>
  <c r="AN745" i="6"/>
  <c r="AN761" i="6"/>
  <c r="AN777" i="6"/>
  <c r="AN784" i="6"/>
  <c r="AM784" i="6"/>
  <c r="AM786" i="6"/>
  <c r="AN786" i="6"/>
  <c r="AN801" i="6"/>
  <c r="AM801" i="6"/>
  <c r="AM827" i="6"/>
  <c r="AN827" i="6"/>
  <c r="AM842" i="6"/>
  <c r="AN842" i="6"/>
  <c r="AM727" i="6"/>
  <c r="AM731" i="6"/>
  <c r="AM735" i="6"/>
  <c r="AM739" i="6"/>
  <c r="AM743" i="6"/>
  <c r="AM747" i="6"/>
  <c r="AM751" i="6"/>
  <c r="AM755" i="6"/>
  <c r="AM759" i="6"/>
  <c r="AM763" i="6"/>
  <c r="AM767" i="6"/>
  <c r="AM771" i="6"/>
  <c r="AM775" i="6"/>
  <c r="AM779" i="6"/>
  <c r="AN782" i="6"/>
  <c r="AN790" i="6"/>
  <c r="AN798" i="6"/>
  <c r="AN810" i="6"/>
  <c r="AN833" i="6"/>
  <c r="AN834" i="6"/>
  <c r="AN835" i="6"/>
  <c r="AN849" i="6"/>
  <c r="AN850" i="6"/>
  <c r="AM909" i="6"/>
  <c r="AN909" i="6"/>
  <c r="AN863" i="6"/>
  <c r="AM893" i="6"/>
  <c r="AN893" i="6"/>
  <c r="AN913" i="6"/>
  <c r="AM925" i="6"/>
  <c r="AN925" i="6"/>
  <c r="AN923" i="6"/>
  <c r="AM923" i="6"/>
  <c r="AN905" i="6"/>
  <c r="AN921" i="6"/>
  <c r="AN924" i="6"/>
  <c r="AM924" i="6"/>
  <c r="AM941" i="6"/>
  <c r="AN941" i="6"/>
  <c r="AM891" i="6"/>
  <c r="AM895" i="6"/>
  <c r="AM899" i="6"/>
  <c r="AM903" i="6"/>
  <c r="AM907" i="6"/>
  <c r="AM911" i="6"/>
  <c r="AM915" i="6"/>
  <c r="AM919" i="6"/>
  <c r="AN933" i="6"/>
  <c r="AN949" i="6"/>
  <c r="AN953" i="6"/>
  <c r="AN957" i="6"/>
  <c r="AM935" i="6"/>
  <c r="AM939" i="6"/>
  <c r="AM943" i="6"/>
  <c r="AM947" i="6"/>
  <c r="AM992" i="6"/>
  <c r="AN992" i="6"/>
  <c r="AN995" i="6"/>
  <c r="AM995" i="6"/>
  <c r="AN958" i="6"/>
  <c r="AN960" i="6"/>
  <c r="AN962" i="6"/>
  <c r="AN964" i="6"/>
  <c r="AN968" i="6"/>
  <c r="AM966" i="6"/>
  <c r="AM970" i="6"/>
  <c r="AM974" i="6"/>
  <c r="AN996" i="6"/>
  <c r="AQ9" i="6" l="1"/>
  <c r="AV9" i="6" s="1"/>
  <c r="AW9" i="6" s="1"/>
  <c r="AT29" i="6"/>
  <c r="AV29" i="6" s="1"/>
  <c r="AW29" i="6" s="1"/>
  <c r="AQ20" i="6"/>
  <c r="AW13" i="6"/>
  <c r="AQ32" i="6"/>
  <c r="AV32" i="6" s="1"/>
  <c r="AW32" i="6" s="1"/>
  <c r="AV31" i="6"/>
  <c r="AW31" i="6" s="1"/>
  <c r="AV19" i="6"/>
  <c r="AW19" i="6" s="1"/>
  <c r="AV10" i="6"/>
  <c r="AW10" i="6" s="1"/>
  <c r="AV30" i="6"/>
  <c r="AW30" i="6" s="1"/>
  <c r="AT21" i="6"/>
  <c r="AV21" i="6" s="1"/>
  <c r="AW21" i="6" s="1"/>
  <c r="AV27" i="6"/>
  <c r="AW27" i="6" s="1"/>
  <c r="AQ23" i="6"/>
  <c r="AV23" i="6" s="1"/>
  <c r="AW23" i="6" s="1"/>
  <c r="AQ15" i="6"/>
  <c r="AV15" i="6" s="1"/>
  <c r="AW15" i="6" s="1"/>
  <c r="AV25" i="6"/>
  <c r="AW25" i="6" s="1"/>
  <c r="AQ11" i="6"/>
  <c r="AV11" i="6" s="1"/>
  <c r="AW11" i="6" s="1"/>
  <c r="AV22" i="6"/>
  <c r="AW22" i="6" s="1"/>
  <c r="AQ16" i="6"/>
  <c r="AV16" i="6" s="1"/>
  <c r="AW16" i="6" s="1"/>
  <c r="AV20" i="6"/>
  <c r="AW20" i="6" s="1"/>
  <c r="AV17" i="6"/>
  <c r="AW17" i="6" s="1"/>
  <c r="AV14" i="6"/>
  <c r="AW14" i="6" s="1"/>
  <c r="AV28" i="6"/>
  <c r="AW28" i="6" s="1"/>
  <c r="AQ24" i="6"/>
  <c r="AV24" i="6" s="1"/>
  <c r="AW24" i="6" s="1"/>
  <c r="AQ12" i="6"/>
  <c r="AV18" i="6"/>
  <c r="AW18" i="6" s="1"/>
  <c r="AQ8" i="6"/>
  <c r="AV8" i="6" s="1"/>
  <c r="AW8" i="6" s="1"/>
  <c r="AY9" i="6"/>
  <c r="AY13" i="6"/>
  <c r="F11" i="6"/>
  <c r="AT12" i="6"/>
  <c r="AV12" i="6" l="1"/>
  <c r="AW12" i="6" s="1"/>
  <c r="AY7" i="6" s="1"/>
  <c r="AY11" i="6" s="1"/>
  <c r="Z4" i="6" s="1"/>
  <c r="I13" i="6"/>
  <c r="F8" i="4" s="1"/>
  <c r="D6" i="4"/>
  <c r="AC9" i="6" l="1"/>
  <c r="D11" i="6"/>
  <c r="AB4" i="6"/>
  <c r="AC4" i="6" s="1"/>
  <c r="B6" i="4" l="1"/>
  <c r="E14" i="6"/>
  <c r="C9" i="4" s="1"/>
  <c r="AD4" i="6"/>
  <c r="AD5" i="6" s="1"/>
  <c r="AC8" i="6" s="1"/>
  <c r="E13" i="6"/>
  <c r="C8" i="4" s="1"/>
  <c r="F13" i="6"/>
  <c r="D8" i="4" s="1"/>
  <c r="BA12" i="6"/>
  <c r="BA11" i="6"/>
  <c r="AC5" i="6"/>
  <c r="AC7" i="6" s="1"/>
  <c r="AC10" i="6"/>
  <c r="AC11" i="6" l="1"/>
  <c r="AC12" i="6" s="1"/>
  <c r="AC13" i="6"/>
  <c r="AC15" i="6" l="1"/>
</calcChain>
</file>

<file path=xl/sharedStrings.xml><?xml version="1.0" encoding="utf-8"?>
<sst xmlns="http://schemas.openxmlformats.org/spreadsheetml/2006/main" count="158" uniqueCount="100">
  <si>
    <t>n =</t>
  </si>
  <si>
    <t>a Values</t>
  </si>
  <si>
    <t>Data pairs</t>
  </si>
  <si>
    <t>Lower
value
of pair</t>
  </si>
  <si>
    <t>Upper
value 
of pair</t>
  </si>
  <si>
    <t>Sorted 
data</t>
  </si>
  <si>
    <t>Difference</t>
  </si>
  <si>
    <t>a*Difference</t>
  </si>
  <si>
    <t>b = E(a*Difference) =</t>
  </si>
  <si>
    <t>SS = E(X - X_avg)2</t>
  </si>
  <si>
    <t>W Critical values</t>
  </si>
  <si>
    <t>n = 1</t>
  </si>
  <si>
    <t>n = 2</t>
  </si>
  <si>
    <t>n = 3</t>
  </si>
  <si>
    <t>n = 4</t>
  </si>
  <si>
    <t>n = 5</t>
  </si>
  <si>
    <t>n = 6</t>
  </si>
  <si>
    <t>n = 7</t>
  </si>
  <si>
    <t>n = 8</t>
  </si>
  <si>
    <t>n = 9</t>
  </si>
  <si>
    <t>n = 10</t>
  </si>
  <si>
    <t>n = 11</t>
  </si>
  <si>
    <t>n = 12</t>
  </si>
  <si>
    <t>n = 13</t>
  </si>
  <si>
    <t>n = 14</t>
  </si>
  <si>
    <t>n = 15</t>
  </si>
  <si>
    <t>n = 16</t>
  </si>
  <si>
    <t>n = 17</t>
  </si>
  <si>
    <t>n = 18</t>
  </si>
  <si>
    <t>n = 19</t>
  </si>
  <si>
    <t>n = 20</t>
  </si>
  <si>
    <t>n = 21</t>
  </si>
  <si>
    <t>n = 22</t>
  </si>
  <si>
    <t>n = 23</t>
  </si>
  <si>
    <t>n = 24</t>
  </si>
  <si>
    <t>n = 25</t>
  </si>
  <si>
    <t>n = 26</t>
  </si>
  <si>
    <t>n = 27</t>
  </si>
  <si>
    <t>n = 28</t>
  </si>
  <si>
    <t>n = 29</t>
  </si>
  <si>
    <t>n = 30</t>
  </si>
  <si>
    <t>n = 31</t>
  </si>
  <si>
    <t>n = 32</t>
  </si>
  <si>
    <t>n = 33</t>
  </si>
  <si>
    <t>n = 34</t>
  </si>
  <si>
    <t>n = 35</t>
  </si>
  <si>
    <t>n = 36</t>
  </si>
  <si>
    <t>n = 37</t>
  </si>
  <si>
    <t>n = 38</t>
  </si>
  <si>
    <t>n = 39</t>
  </si>
  <si>
    <t>n = 40</t>
  </si>
  <si>
    <t>n = 41</t>
  </si>
  <si>
    <t>n = 42</t>
  </si>
  <si>
    <t>n = 43</t>
  </si>
  <si>
    <t>n = 44</t>
  </si>
  <si>
    <t>n = 45</t>
  </si>
  <si>
    <t>n = 46</t>
  </si>
  <si>
    <t>n = 47</t>
  </si>
  <si>
    <t>n = 48</t>
  </si>
  <si>
    <t>n = 49</t>
  </si>
  <si>
    <t>n = 50</t>
  </si>
  <si>
    <t>W Critical</t>
  </si>
  <si>
    <t>a =</t>
  </si>
  <si>
    <t xml:space="preserve">n = </t>
  </si>
  <si>
    <t>พัฒนาโดย  รศ.ดร.อนุวัติ  คูณแก้ว  คณะครุศาสตร์  มหาวิทยาลัยราชภัฎเพชรบูรณ์</t>
  </si>
  <si>
    <t>คะแนน</t>
  </si>
  <si>
    <t>คนที่</t>
  </si>
  <si>
    <t>Shaprio-Wilk</t>
  </si>
  <si>
    <t>Statistic</t>
  </si>
  <si>
    <t>df</t>
  </si>
  <si>
    <t>Table 2 : p-values of Shapiro-Wilks</t>
  </si>
  <si>
    <t>n</t>
  </si>
  <si>
    <t xml:space="preserve">n </t>
  </si>
  <si>
    <t>value</t>
  </si>
  <si>
    <t>closet(smaller)</t>
  </si>
  <si>
    <t>closet(larger)</t>
  </si>
  <si>
    <t>W</t>
  </si>
  <si>
    <t>p-value</t>
  </si>
  <si>
    <t>p1</t>
  </si>
  <si>
    <t>p2</t>
  </si>
  <si>
    <t>W1</t>
  </si>
  <si>
    <t>W2</t>
  </si>
  <si>
    <t>w-w1/w2-w1</t>
  </si>
  <si>
    <t>p2-p1</t>
  </si>
  <si>
    <t>P-value</t>
  </si>
  <si>
    <t>W = b2 / SS =</t>
  </si>
  <si>
    <t>INDEX(AC8:AC16,MATCH(AG4,AD8:AD16,0))</t>
  </si>
  <si>
    <t>INDEX(AC8:AC16,MATCH(AH4,AD8:AD16,0))</t>
  </si>
  <si>
    <t>คีย์ที่นี่</t>
  </si>
  <si>
    <t>คำชี้แจง  ให้คีย์ข้อมูล/คะแนน ได้ไม่เกิน 50 คน</t>
  </si>
  <si>
    <t>โปรแกรมทดสอบการแจกแจงปกติ (Normality test)  ด้วยวิธีของ Shapiro-Wilk test</t>
  </si>
  <si>
    <t>การทดสอบการแจกแจงปกติ (Normality test)</t>
  </si>
  <si>
    <t xml:space="preserve">วิธีใช้ </t>
  </si>
  <si>
    <t>1. คลิกที่ชีท (Sheet) "Data" เพื่อคีย์คะแนน/ข้อมูล หรือ คัดลอก (Copy) จากไฟล์ Excel ก็ได้ ดังนี้</t>
  </si>
  <si>
    <t xml:space="preserve">    1.1 คีย์คะแนน/ข้อมูล ที่คอลัมน์ B  </t>
  </si>
  <si>
    <t>3. ก่อนคีย์ข้อมูล ควรลบข้อมูลที่มีอยู่  และตรวจสอบความถูกต้องในการคีย์ข้อมูลด้วย</t>
  </si>
  <si>
    <t>ผลการวิเคราะห์ข้อมูล และ การแปลผล</t>
  </si>
  <si>
    <t>2. จำนวนกลุ่มตัวอย่างไม่เกิน 50 คน</t>
  </si>
  <si>
    <t>1. คลิกที่ชีท (Sheet) "Result (ผลลัพธ์)"</t>
  </si>
  <si>
    <t>2. ผลลัพธ์จะนำเสนอค่าที่คำนวณได้ (Statistic)  df  ค่าวิกฤต และ สรุปผลการแจกแจงของข้อมูล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</si>
</sst>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0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hidden="1"/>
    </xf>
    <xf numFmtId="0" fontId="9" fillId="4" borderId="1" xfId="0" applyFont="1" applyFill="1" applyBorder="1" applyAlignment="1" applyProtection="1">
      <alignment horizontal="left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left" vertical="center"/>
      <protection hidden="1"/>
    </xf>
    <xf numFmtId="0" fontId="0" fillId="4" borderId="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0" xfId="0" applyProtection="1">
      <protection hidden="1"/>
    </xf>
    <xf numFmtId="0" fontId="9" fillId="4" borderId="4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6" fillId="3" borderId="7" xfId="0" applyFont="1" applyFill="1" applyBorder="1" applyProtection="1">
      <protection hidden="1"/>
    </xf>
    <xf numFmtId="0" fontId="0" fillId="2" borderId="2" xfId="0" applyFont="1" applyFill="1" applyBorder="1" applyProtection="1">
      <protection hidden="1"/>
    </xf>
    <xf numFmtId="0" fontId="0" fillId="2" borderId="13" xfId="0" applyFont="1" applyFill="1" applyBorder="1" applyProtection="1">
      <protection hidden="1"/>
    </xf>
    <xf numFmtId="0" fontId="0" fillId="2" borderId="3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2" borderId="16" xfId="0" applyFont="1" applyFill="1" applyBorder="1" applyProtection="1">
      <protection hidden="1"/>
    </xf>
    <xf numFmtId="0" fontId="0" fillId="2" borderId="3" xfId="0" applyFont="1" applyFill="1" applyBorder="1" applyAlignment="1" applyProtection="1">
      <alignment vertical="center"/>
      <protection hidden="1"/>
    </xf>
    <xf numFmtId="0" fontId="0" fillId="2" borderId="4" xfId="0" applyFont="1" applyFill="1" applyBorder="1" applyAlignment="1" applyProtection="1">
      <alignment vertical="center"/>
      <protection hidden="1"/>
    </xf>
    <xf numFmtId="0" fontId="0" fillId="2" borderId="5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7" fillId="2" borderId="6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8" fillId="3" borderId="10" xfId="0" applyFont="1" applyFill="1" applyBorder="1" applyProtection="1">
      <protection hidden="1"/>
    </xf>
    <xf numFmtId="0" fontId="8" fillId="3" borderId="12" xfId="0" applyFont="1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0" fillId="2" borderId="5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2" borderId="6" xfId="0" applyFill="1" applyBorder="1" applyProtection="1">
      <protection hidden="1"/>
    </xf>
    <xf numFmtId="0" fontId="11" fillId="5" borderId="1" xfId="0" applyFont="1" applyFill="1" applyBorder="1" applyAlignment="1" applyProtection="1">
      <alignment horizontal="left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5" borderId="2" xfId="0" applyFont="1" applyFill="1" applyBorder="1" applyAlignment="1" applyProtection="1">
      <alignment horizontal="left" vertical="center"/>
      <protection hidden="1"/>
    </xf>
    <xf numFmtId="0" fontId="14" fillId="5" borderId="14" xfId="0" applyFont="1" applyFill="1" applyBorder="1" applyAlignment="1" applyProtection="1">
      <alignment horizontal="left" vertical="center"/>
      <protection hidden="1"/>
    </xf>
    <xf numFmtId="0" fontId="14" fillId="5" borderId="13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3" fillId="5" borderId="4" xfId="0" applyFont="1" applyFill="1" applyBorder="1" applyAlignment="1" applyProtection="1">
      <alignment horizontal="left" vertical="center"/>
      <protection hidden="1"/>
    </xf>
    <xf numFmtId="0" fontId="14" fillId="5" borderId="4" xfId="0" applyFont="1" applyFill="1" applyBorder="1" applyAlignment="1" applyProtection="1">
      <alignment horizontal="center" vertical="center"/>
      <protection hidden="1"/>
    </xf>
    <xf numFmtId="0" fontId="14" fillId="5" borderId="5" xfId="0" applyFont="1" applyFill="1" applyBorder="1" applyAlignment="1" applyProtection="1">
      <alignment horizontal="left" vertical="center"/>
      <protection hidden="1"/>
    </xf>
    <xf numFmtId="0" fontId="14" fillId="5" borderId="15" xfId="0" applyFont="1" applyFill="1" applyBorder="1" applyAlignment="1" applyProtection="1">
      <alignment horizontal="left" vertical="center"/>
      <protection hidden="1"/>
    </xf>
    <xf numFmtId="0" fontId="14" fillId="5" borderId="6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Protection="1"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2" fillId="7" borderId="7" xfId="0" applyFont="1" applyFill="1" applyBorder="1" applyAlignment="1" applyProtection="1">
      <alignment horizontal="center" vertical="center"/>
      <protection hidden="1"/>
    </xf>
    <xf numFmtId="0" fontId="2" fillId="7" borderId="8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165" fontId="2" fillId="2" borderId="0" xfId="0" quotePrefix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164" fontId="2" fillId="2" borderId="0" xfId="0" applyNumberFormat="1" applyFont="1" applyFill="1" applyBorder="1" applyAlignment="1" applyProtection="1">
      <alignment horizontal="left" vertical="center"/>
      <protection hidden="1"/>
    </xf>
    <xf numFmtId="165" fontId="2" fillId="2" borderId="0" xfId="0" applyNumberFormat="1" applyFont="1" applyFill="1" applyBorder="1" applyAlignment="1" applyProtection="1">
      <alignment horizontal="left" vertical="center"/>
      <protection hidden="1"/>
    </xf>
    <xf numFmtId="0" fontId="2" fillId="2" borderId="0" xfId="0" quotePrefix="1" applyFont="1" applyFill="1" applyBorder="1" applyAlignment="1" applyProtection="1">
      <alignment vertical="center"/>
      <protection hidden="1"/>
    </xf>
    <xf numFmtId="0" fontId="1" fillId="2" borderId="0" xfId="0" quotePrefix="1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0" fontId="5" fillId="0" borderId="0" xfId="0" applyFont="1" applyProtection="1"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/>
      <protection hidden="1"/>
    </xf>
    <xf numFmtId="2" fontId="1" fillId="8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14" xfId="0" applyFont="1" applyFill="1" applyBorder="1" applyAlignment="1" applyProtection="1">
      <alignment horizontal="left" vertical="center"/>
      <protection hidden="1"/>
    </xf>
    <xf numFmtId="0" fontId="1" fillId="2" borderId="13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7" xfId="0" applyFont="1" applyFill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7" xfId="0" applyFont="1" applyFill="1" applyBorder="1" applyAlignment="1" applyProtection="1">
      <alignment wrapText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1" fillId="0" borderId="9" xfId="0" applyFont="1" applyFill="1" applyBorder="1" applyProtection="1">
      <protection hidden="1"/>
    </xf>
    <xf numFmtId="164" fontId="1" fillId="0" borderId="9" xfId="0" applyNumberFormat="1" applyFont="1" applyFill="1" applyBorder="1" applyProtection="1">
      <protection hidden="1"/>
    </xf>
    <xf numFmtId="0" fontId="1" fillId="0" borderId="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164" fontId="1" fillId="0" borderId="7" xfId="0" applyNumberFormat="1" applyFont="1" applyFill="1" applyBorder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64" fontId="2" fillId="2" borderId="7" xfId="0" applyNumberFormat="1" applyFont="1" applyFill="1" applyBorder="1" applyAlignment="1" applyProtection="1">
      <alignment horizontal="center" vertical="center"/>
      <protection hidden="1"/>
    </xf>
    <xf numFmtId="165" fontId="2" fillId="2" borderId="7" xfId="0" quotePrefix="1" applyNumberFormat="1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Protection="1">
      <protection hidden="1"/>
    </xf>
    <xf numFmtId="0" fontId="5" fillId="0" borderId="7" xfId="0" quotePrefix="1" applyFont="1" applyFill="1" applyBorder="1" applyProtection="1"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164" fontId="2" fillId="2" borderId="12" xfId="0" applyNumberFormat="1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Protection="1"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1" fillId="0" borderId="12" xfId="0" applyFont="1" applyBorder="1" applyProtection="1">
      <protection hidden="1"/>
    </xf>
    <xf numFmtId="165" fontId="2" fillId="2" borderId="12" xfId="0" applyNumberFormat="1" applyFont="1" applyFill="1" applyBorder="1" applyAlignment="1" applyProtection="1">
      <alignment horizontal="left" vertical="center"/>
      <protection hidden="1"/>
    </xf>
    <xf numFmtId="0" fontId="1" fillId="0" borderId="11" xfId="0" applyFont="1" applyBorder="1" applyProtection="1">
      <protection hidden="1"/>
    </xf>
    <xf numFmtId="0" fontId="1" fillId="0" borderId="7" xfId="0" quotePrefix="1" applyFont="1" applyFill="1" applyBorder="1" applyProtection="1">
      <protection hidden="1"/>
    </xf>
    <xf numFmtId="0" fontId="1" fillId="0" borderId="0" xfId="0" quotePrefix="1" applyFont="1" applyFill="1" applyProtection="1">
      <protection hidden="1"/>
    </xf>
    <xf numFmtId="0" fontId="1" fillId="0" borderId="0" xfId="0" quotePrefix="1" applyFont="1" applyProtection="1"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quotePrefix="1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Protection="1">
      <protection hidden="1"/>
    </xf>
    <xf numFmtId="0" fontId="2" fillId="0" borderId="7" xfId="0" applyFont="1" applyFill="1" applyBorder="1" applyAlignment="1" applyProtection="1">
      <alignment horizontal="right" vertical="center"/>
      <protection hidden="1"/>
    </xf>
    <xf numFmtId="0" fontId="1" fillId="0" borderId="7" xfId="0" applyFont="1" applyFill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alignment horizontal="right"/>
      <protection hidden="1"/>
    </xf>
    <xf numFmtId="0" fontId="1" fillId="0" borderId="7" xfId="0" applyFont="1" applyBorder="1" applyProtection="1">
      <protection hidden="1"/>
    </xf>
    <xf numFmtId="0" fontId="11" fillId="5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165" fontId="9" fillId="2" borderId="7" xfId="0" applyNumberFormat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left"/>
      <protection hidden="1"/>
    </xf>
    <xf numFmtId="165" fontId="9" fillId="2" borderId="12" xfId="0" applyNumberFormat="1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left"/>
      <protection hidden="1"/>
    </xf>
    <xf numFmtId="0" fontId="0" fillId="2" borderId="11" xfId="0" applyFill="1" applyBorder="1" applyProtection="1">
      <protection hidden="1"/>
    </xf>
    <xf numFmtId="0" fontId="9" fillId="2" borderId="4" xfId="0" applyFont="1" applyFill="1" applyBorder="1" applyAlignment="1" applyProtection="1">
      <alignment horizontal="left"/>
      <protection hidden="1"/>
    </xf>
    <xf numFmtId="0" fontId="9" fillId="2" borderId="5" xfId="0" applyFont="1" applyFill="1" applyBorder="1" applyAlignment="1" applyProtection="1">
      <alignment horizontal="left"/>
      <protection hidden="1"/>
    </xf>
    <xf numFmtId="0" fontId="9" fillId="2" borderId="6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0" fontId="1" fillId="0" borderId="10" xfId="0" applyFont="1" applyFill="1" applyBorder="1" applyAlignment="1" applyProtection="1">
      <alignment horizontal="center"/>
      <protection hidden="1"/>
    </xf>
    <xf numFmtId="0" fontId="1" fillId="0" borderId="12" xfId="0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horizontal="center" wrapText="1"/>
      <protection hidden="1"/>
    </xf>
    <xf numFmtId="0" fontId="1" fillId="0" borderId="11" xfId="0" applyFont="1" applyFill="1" applyBorder="1" applyAlignment="1" applyProtection="1">
      <alignment horizontal="center" wrapText="1"/>
      <protection hidden="1"/>
    </xf>
    <xf numFmtId="0" fontId="1" fillId="0" borderId="4" xfId="0" applyFont="1" applyFill="1" applyBorder="1" applyAlignment="1" applyProtection="1">
      <alignment horizontal="center" wrapText="1"/>
      <protection hidden="1"/>
    </xf>
    <xf numFmtId="0" fontId="1" fillId="0" borderId="6" xfId="0" applyFont="1" applyFill="1" applyBorder="1" applyAlignment="1" applyProtection="1">
      <alignment horizontal="center" wrapText="1"/>
      <protection hidden="1"/>
    </xf>
    <xf numFmtId="0" fontId="0" fillId="2" borderId="7" xfId="0" applyFill="1" applyBorder="1" applyAlignment="1" applyProtection="1">
      <alignment horizontal="center" vertical="center"/>
      <protection locked="0"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128283</xdr:colOff>
      <xdr:row>5</xdr:row>
      <xdr:rowOff>25657</xdr:rowOff>
    </xdr:from>
    <xdr:to>
      <xdr:col>1</xdr:col>
      <xdr:colOff>394573</xdr:colOff>
      <xdr:row>5</xdr:row>
      <xdr:rowOff>162216</xdr:rowOff>
    </xdr:to>
    <xdr:sp macro="" textlink="">
      <xdr:nvSpPr>
        <xdr:cNvPr id="2" name="ลูกศรลง 1"/>
        <xdr:cNvSpPr/>
      </xdr:nvSpPr>
      <xdr:spPr>
        <a:xfrm>
          <a:off x="468232" y="1116061"/>
          <a:ext cx="266290" cy="136559"/>
        </a:xfrm>
        <a:prstGeom prst="downArrow">
          <a:avLst/>
        </a:prstGeom>
        <a:solidFill>
          <a:srgbClr val="FF00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workbookViewId="0">
      <selection activeCell="L19" sqref="L19"/>
    </sheetView>
  </sheetViews>
  <sheetFormatPr defaultRowHeight="14.5"/>
  <cols>
    <col min="1" max="1" width="3.26953125" style="5" customWidth="1"/>
    <col min="2" max="12" width="8.7265625" style="11"/>
    <col min="13" max="21" width="8.7265625" style="5"/>
    <col min="22" max="16384" width="8.7265625" style="11"/>
  </cols>
  <sheetData>
    <row r="1" spans="2:12" ht="18.5">
      <c r="B1" s="6" t="s">
        <v>90</v>
      </c>
      <c r="C1" s="7"/>
      <c r="D1" s="8"/>
      <c r="E1" s="8"/>
      <c r="F1" s="8"/>
      <c r="G1" s="8"/>
      <c r="H1" s="8"/>
      <c r="I1" s="8"/>
      <c r="J1" s="9"/>
      <c r="K1" s="9"/>
      <c r="L1" s="10"/>
    </row>
    <row r="2" spans="2:12" ht="18.5">
      <c r="B2" s="12" t="s">
        <v>64</v>
      </c>
      <c r="C2" s="13"/>
      <c r="D2" s="14"/>
      <c r="E2" s="14"/>
      <c r="F2" s="14"/>
      <c r="G2" s="14"/>
      <c r="H2" s="14"/>
      <c r="I2" s="14"/>
      <c r="J2" s="15"/>
      <c r="K2" s="15"/>
      <c r="L2" s="16"/>
    </row>
    <row r="3" spans="2:12" s="5" customFormat="1"/>
    <row r="4" spans="2:12" s="5" customFormat="1"/>
    <row r="5" spans="2:12">
      <c r="B5" s="17" t="s">
        <v>92</v>
      </c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2:12" ht="15.5">
      <c r="B6" s="20" t="s">
        <v>93</v>
      </c>
      <c r="C6" s="21"/>
      <c r="D6" s="21"/>
      <c r="E6" s="21"/>
      <c r="F6" s="21"/>
      <c r="G6" s="21"/>
      <c r="H6" s="21"/>
      <c r="I6" s="21"/>
      <c r="J6" s="21"/>
      <c r="K6" s="22"/>
      <c r="L6" s="23"/>
    </row>
    <row r="7" spans="2:12" ht="15.5">
      <c r="B7" s="20" t="s">
        <v>94</v>
      </c>
      <c r="C7" s="21"/>
      <c r="D7" s="21"/>
      <c r="E7" s="21"/>
      <c r="F7" s="21"/>
      <c r="G7" s="21"/>
      <c r="H7" s="21"/>
      <c r="I7" s="21"/>
      <c r="J7" s="21"/>
      <c r="K7" s="22"/>
      <c r="L7" s="23"/>
    </row>
    <row r="8" spans="2:12" ht="15.5">
      <c r="B8" s="24" t="s">
        <v>97</v>
      </c>
      <c r="C8" s="21"/>
      <c r="D8" s="21"/>
      <c r="E8" s="21"/>
      <c r="F8" s="21"/>
      <c r="G8" s="21"/>
      <c r="H8" s="21"/>
      <c r="I8" s="21"/>
      <c r="J8" s="22"/>
      <c r="K8" s="22"/>
      <c r="L8" s="23"/>
    </row>
    <row r="9" spans="2:12" ht="15.5">
      <c r="B9" s="25" t="s">
        <v>95</v>
      </c>
      <c r="C9" s="26"/>
      <c r="D9" s="26"/>
      <c r="E9" s="26"/>
      <c r="F9" s="26"/>
      <c r="G9" s="26"/>
      <c r="H9" s="26"/>
      <c r="I9" s="26"/>
      <c r="J9" s="27"/>
      <c r="K9" s="27"/>
      <c r="L9" s="28"/>
    </row>
    <row r="10" spans="2:12" ht="15.5">
      <c r="B10" s="29"/>
      <c r="C10" s="21"/>
      <c r="D10" s="21"/>
      <c r="E10" s="21"/>
      <c r="F10" s="21"/>
      <c r="G10" s="21"/>
      <c r="H10" s="21"/>
      <c r="I10" s="21"/>
      <c r="J10" s="22"/>
      <c r="K10" s="22"/>
      <c r="L10" s="22"/>
    </row>
    <row r="11" spans="2:12" ht="15.5">
      <c r="B11" s="30" t="s">
        <v>96</v>
      </c>
      <c r="C11" s="31"/>
      <c r="D11" s="32"/>
      <c r="E11" s="32"/>
      <c r="F11" s="33"/>
      <c r="G11" s="34"/>
      <c r="H11" s="34"/>
      <c r="I11" s="34"/>
      <c r="J11" s="34"/>
      <c r="K11" s="34"/>
      <c r="L11" s="35"/>
    </row>
    <row r="12" spans="2:12">
      <c r="B12" s="36" t="s">
        <v>98</v>
      </c>
      <c r="C12" s="37"/>
      <c r="D12" s="37"/>
      <c r="E12" s="37"/>
      <c r="F12" s="37"/>
      <c r="G12" s="37"/>
      <c r="H12" s="37"/>
      <c r="I12" s="37"/>
      <c r="J12" s="37"/>
      <c r="K12" s="38"/>
      <c r="L12" s="39"/>
    </row>
    <row r="13" spans="2:12">
      <c r="B13" s="40" t="s">
        <v>99</v>
      </c>
      <c r="C13" s="41"/>
      <c r="D13" s="41"/>
      <c r="E13" s="41"/>
      <c r="F13" s="41"/>
      <c r="G13" s="41"/>
      <c r="H13" s="41"/>
      <c r="I13" s="42"/>
      <c r="J13" s="41"/>
      <c r="K13" s="41"/>
      <c r="L13" s="43"/>
    </row>
    <row r="14" spans="2:12" s="5" customFormat="1"/>
    <row r="15" spans="2:12" s="5" customFormat="1"/>
    <row r="16" spans="2:12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</sheetData>
  <sheetProtection algorithmName="SHA-512" hashValue="/MM5dsg1zwQRyfbi2zj4D3SjXDuyB3bsiVlYIl8aZzhtQj/Gn8KWg+H9H+Hh9fEMUE2jlTt7jhKftQnx5cYpAQ==" saltValue="iNu5XVvw7u4E9nuQ+/r+M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954"/>
  <sheetViews>
    <sheetView topLeftCell="A7" zoomScaleNormal="100" workbookViewId="0">
      <selection activeCell="B8" sqref="B8:B17"/>
    </sheetView>
  </sheetViews>
  <sheetFormatPr defaultRowHeight="23"/>
  <cols>
    <col min="1" max="1" width="4.90625" style="52" customWidth="1"/>
    <col min="2" max="2" width="7.26953125" style="96" customWidth="1"/>
    <col min="3" max="3" width="2.26953125" style="52" customWidth="1"/>
    <col min="4" max="4" width="11.26953125" style="52" customWidth="1"/>
    <col min="5" max="5" width="6.36328125" style="52" customWidth="1"/>
    <col min="6" max="6" width="10" style="52" customWidth="1"/>
    <col min="7" max="7" width="6.36328125" style="52" customWidth="1"/>
    <col min="8" max="8" width="4.7265625" style="52" customWidth="1"/>
    <col min="9" max="9" width="6.36328125" style="52" customWidth="1"/>
    <col min="10" max="10" width="1.6328125" style="52" customWidth="1"/>
    <col min="11" max="11" width="4.26953125" style="52" customWidth="1"/>
    <col min="12" max="29" width="8.7265625" style="51"/>
    <col min="30" max="16384" width="8.7265625" style="52"/>
  </cols>
  <sheetData>
    <row r="1" spans="1:14">
      <c r="A1" s="44" t="s">
        <v>90</v>
      </c>
      <c r="B1" s="45"/>
      <c r="C1" s="46"/>
      <c r="D1" s="46"/>
      <c r="E1" s="46"/>
      <c r="F1" s="46"/>
      <c r="G1" s="46"/>
      <c r="H1" s="46"/>
      <c r="I1" s="46"/>
      <c r="J1" s="47"/>
      <c r="K1" s="48"/>
      <c r="L1" s="49"/>
      <c r="M1" s="49"/>
      <c r="N1" s="50"/>
    </row>
    <row r="2" spans="1:14">
      <c r="A2" s="53" t="s">
        <v>64</v>
      </c>
      <c r="B2" s="54"/>
      <c r="C2" s="55"/>
      <c r="D2" s="55"/>
      <c r="E2" s="55"/>
      <c r="F2" s="55"/>
      <c r="G2" s="55"/>
      <c r="H2" s="55"/>
      <c r="I2" s="55"/>
      <c r="J2" s="56"/>
      <c r="K2" s="57"/>
      <c r="L2" s="49"/>
      <c r="M2" s="49"/>
      <c r="N2" s="50"/>
    </row>
    <row r="3" spans="1:14">
      <c r="A3" s="51"/>
      <c r="B3" s="58"/>
      <c r="C3" s="51"/>
      <c r="D3" s="51"/>
      <c r="E3" s="51"/>
      <c r="F3" s="51"/>
      <c r="G3" s="51"/>
      <c r="H3" s="51"/>
      <c r="I3" s="51"/>
      <c r="J3" s="51"/>
      <c r="K3" s="51"/>
    </row>
    <row r="4" spans="1:14">
      <c r="A4" s="59" t="s">
        <v>89</v>
      </c>
      <c r="B4" s="60"/>
      <c r="C4" s="61"/>
      <c r="D4" s="61"/>
      <c r="E4" s="62"/>
      <c r="F4" s="63"/>
      <c r="G4" s="64"/>
      <c r="H4" s="64"/>
      <c r="I4" s="65"/>
      <c r="J4" s="65"/>
      <c r="K4" s="65"/>
    </row>
    <row r="5" spans="1:14" s="51" customFormat="1">
      <c r="B5" s="66" t="s">
        <v>88</v>
      </c>
      <c r="C5" s="65"/>
      <c r="D5" s="65"/>
      <c r="E5" s="65"/>
      <c r="F5" s="65"/>
      <c r="G5" s="65"/>
      <c r="H5" s="65"/>
      <c r="I5" s="65"/>
      <c r="J5" s="65"/>
      <c r="K5" s="65"/>
    </row>
    <row r="6" spans="1:14" s="51" customFormat="1" ht="14" customHeight="1">
      <c r="B6" s="58"/>
    </row>
    <row r="7" spans="1:14" ht="24.5" customHeight="1">
      <c r="A7" s="67" t="s">
        <v>66</v>
      </c>
      <c r="B7" s="68" t="s">
        <v>65</v>
      </c>
      <c r="C7" s="69"/>
      <c r="D7" s="172"/>
      <c r="E7" s="172"/>
      <c r="F7" s="172"/>
      <c r="G7" s="172"/>
      <c r="H7" s="172"/>
      <c r="I7" s="70"/>
      <c r="J7" s="65"/>
      <c r="K7" s="69"/>
    </row>
    <row r="8" spans="1:14">
      <c r="A8" s="71">
        <v>1</v>
      </c>
      <c r="B8" s="186">
        <v>4</v>
      </c>
      <c r="C8" s="65"/>
      <c r="D8" s="65"/>
      <c r="E8" s="65"/>
      <c r="F8" s="65"/>
      <c r="G8" s="65"/>
      <c r="H8" s="65"/>
      <c r="I8" s="65"/>
      <c r="J8" s="65"/>
      <c r="K8" s="65"/>
    </row>
    <row r="9" spans="1:14">
      <c r="A9" s="71">
        <v>2</v>
      </c>
      <c r="B9" s="186">
        <v>6</v>
      </c>
      <c r="C9" s="65"/>
      <c r="D9" s="70"/>
      <c r="E9" s="70"/>
      <c r="F9" s="70"/>
      <c r="G9" s="64"/>
      <c r="H9" s="64"/>
      <c r="I9" s="64"/>
      <c r="J9" s="64"/>
      <c r="K9" s="65"/>
    </row>
    <row r="10" spans="1:14">
      <c r="A10" s="71">
        <v>3</v>
      </c>
      <c r="B10" s="186">
        <v>3</v>
      </c>
      <c r="C10" s="65"/>
      <c r="D10" s="72"/>
      <c r="E10" s="72"/>
      <c r="F10" s="72"/>
      <c r="G10" s="64"/>
      <c r="H10" s="64"/>
      <c r="I10" s="64"/>
      <c r="J10" s="64"/>
      <c r="K10" s="65"/>
    </row>
    <row r="11" spans="1:14">
      <c r="A11" s="71">
        <v>4</v>
      </c>
      <c r="B11" s="186">
        <v>-1</v>
      </c>
      <c r="C11" s="65"/>
      <c r="D11" s="73"/>
      <c r="E11" s="72"/>
      <c r="F11" s="74"/>
      <c r="G11" s="65"/>
      <c r="H11" s="65"/>
      <c r="I11" s="65"/>
      <c r="J11" s="75"/>
      <c r="K11" s="65"/>
    </row>
    <row r="12" spans="1:14">
      <c r="A12" s="71">
        <v>5</v>
      </c>
      <c r="B12" s="186">
        <v>0</v>
      </c>
      <c r="C12" s="65"/>
      <c r="D12" s="75"/>
      <c r="E12" s="65"/>
      <c r="F12" s="65"/>
      <c r="G12" s="65"/>
      <c r="H12" s="65"/>
      <c r="I12" s="65"/>
      <c r="J12" s="76"/>
      <c r="K12" s="65"/>
    </row>
    <row r="13" spans="1:14">
      <c r="A13" s="71">
        <v>6</v>
      </c>
      <c r="B13" s="186">
        <v>-1</v>
      </c>
      <c r="C13" s="65"/>
      <c r="D13" s="77"/>
      <c r="E13" s="78"/>
      <c r="F13" s="76"/>
      <c r="G13" s="70"/>
      <c r="H13" s="75"/>
      <c r="I13" s="79"/>
      <c r="J13" s="75"/>
      <c r="K13" s="65"/>
    </row>
    <row r="14" spans="1:14">
      <c r="A14" s="71">
        <v>7</v>
      </c>
      <c r="B14" s="186">
        <v>3</v>
      </c>
      <c r="C14" s="65"/>
      <c r="D14" s="72"/>
      <c r="E14" s="80"/>
      <c r="F14" s="64"/>
      <c r="G14" s="64"/>
      <c r="H14" s="65"/>
      <c r="I14" s="65"/>
      <c r="J14" s="65"/>
      <c r="K14" s="65"/>
    </row>
    <row r="15" spans="1:14">
      <c r="A15" s="71">
        <v>8</v>
      </c>
      <c r="B15" s="186">
        <v>1</v>
      </c>
      <c r="C15" s="65"/>
      <c r="D15" s="65"/>
      <c r="E15" s="51"/>
      <c r="F15" s="65"/>
      <c r="G15" s="81"/>
      <c r="H15" s="65"/>
      <c r="I15" s="65"/>
      <c r="J15" s="65"/>
      <c r="K15" s="65"/>
    </row>
    <row r="16" spans="1:14">
      <c r="A16" s="71">
        <v>9</v>
      </c>
      <c r="B16" s="186">
        <v>1</v>
      </c>
      <c r="C16" s="65"/>
      <c r="D16" s="82"/>
      <c r="E16" s="70"/>
      <c r="F16" s="64"/>
      <c r="G16" s="78"/>
      <c r="H16" s="76"/>
      <c r="I16" s="70"/>
      <c r="J16" s="79"/>
      <c r="K16" s="65"/>
    </row>
    <row r="17" spans="1:59">
      <c r="A17" s="71">
        <v>10</v>
      </c>
      <c r="B17" s="186">
        <v>1</v>
      </c>
      <c r="C17" s="65"/>
      <c r="D17" s="82"/>
      <c r="E17" s="80"/>
      <c r="F17" s="64"/>
      <c r="G17" s="64"/>
      <c r="H17" s="65"/>
      <c r="I17" s="65"/>
      <c r="J17" s="65"/>
      <c r="K17" s="65"/>
    </row>
    <row r="18" spans="1:59">
      <c r="A18" s="83">
        <v>11</v>
      </c>
      <c r="B18" s="97"/>
      <c r="C18" s="65"/>
      <c r="D18" s="65"/>
      <c r="E18" s="65"/>
      <c r="F18" s="65"/>
      <c r="G18" s="65"/>
      <c r="H18" s="65"/>
      <c r="I18" s="65"/>
      <c r="J18" s="65"/>
      <c r="K18" s="65"/>
    </row>
    <row r="19" spans="1:59" s="51" customFormat="1">
      <c r="A19" s="71">
        <v>12</v>
      </c>
      <c r="B19" s="97"/>
      <c r="C19" s="65"/>
      <c r="D19" s="65"/>
      <c r="E19" s="65"/>
      <c r="F19" s="65"/>
      <c r="G19" s="65"/>
      <c r="H19" s="65"/>
      <c r="I19" s="65"/>
      <c r="J19" s="65"/>
      <c r="K19" s="65"/>
      <c r="BD19" s="51" t="s">
        <v>10</v>
      </c>
    </row>
    <row r="20" spans="1:59">
      <c r="A20" s="84">
        <v>13</v>
      </c>
      <c r="B20" s="97"/>
      <c r="C20" s="65"/>
      <c r="D20" s="65"/>
      <c r="E20" s="65"/>
      <c r="F20" s="65"/>
      <c r="G20" s="65"/>
      <c r="H20" s="65"/>
      <c r="I20" s="65"/>
      <c r="J20" s="65"/>
      <c r="K20" s="65"/>
    </row>
    <row r="21" spans="1:59">
      <c r="A21" s="84">
        <v>14</v>
      </c>
      <c r="B21" s="97"/>
      <c r="C21" s="65"/>
      <c r="D21" s="65"/>
      <c r="E21" s="65"/>
      <c r="F21" s="65"/>
      <c r="G21" s="65"/>
      <c r="H21" s="65"/>
      <c r="I21" s="65"/>
      <c r="J21" s="65"/>
      <c r="K21" s="65"/>
      <c r="BE21" s="52">
        <v>0.01</v>
      </c>
      <c r="BF21" s="52">
        <v>0.05</v>
      </c>
      <c r="BG21" s="52">
        <v>0.1</v>
      </c>
    </row>
    <row r="22" spans="1:59">
      <c r="A22" s="84">
        <v>15</v>
      </c>
      <c r="B22" s="97"/>
      <c r="C22" s="65"/>
      <c r="D22" s="65"/>
      <c r="E22" s="65"/>
      <c r="F22" s="65"/>
      <c r="G22" s="65"/>
      <c r="H22" s="65"/>
      <c r="I22" s="65"/>
      <c r="J22" s="65"/>
      <c r="K22" s="65"/>
      <c r="BD22" s="52" t="s">
        <v>11</v>
      </c>
    </row>
    <row r="23" spans="1:59">
      <c r="A23" s="84">
        <v>16</v>
      </c>
      <c r="B23" s="97"/>
      <c r="C23" s="65"/>
      <c r="D23" s="65"/>
      <c r="E23" s="65"/>
      <c r="F23" s="65"/>
      <c r="G23" s="65"/>
      <c r="H23" s="65"/>
      <c r="I23" s="65"/>
      <c r="J23" s="65"/>
      <c r="K23" s="65"/>
      <c r="BD23" s="52" t="s">
        <v>12</v>
      </c>
    </row>
    <row r="24" spans="1:59">
      <c r="A24" s="84">
        <v>17</v>
      </c>
      <c r="B24" s="97"/>
      <c r="C24" s="65"/>
      <c r="D24" s="65"/>
      <c r="E24" s="65"/>
      <c r="F24" s="65"/>
      <c r="G24" s="65"/>
      <c r="H24" s="65"/>
      <c r="I24" s="65"/>
      <c r="J24" s="65"/>
      <c r="K24" s="65"/>
      <c r="BD24" s="52" t="s">
        <v>13</v>
      </c>
      <c r="BE24" s="85">
        <v>0.753</v>
      </c>
      <c r="BF24" s="86">
        <v>0.76700000000000002</v>
      </c>
      <c r="BG24" s="86">
        <v>0.78900000000000003</v>
      </c>
    </row>
    <row r="25" spans="1:59">
      <c r="A25" s="84">
        <v>18</v>
      </c>
      <c r="B25" s="97"/>
      <c r="C25" s="65"/>
      <c r="D25" s="65"/>
      <c r="E25" s="65"/>
      <c r="F25" s="65"/>
      <c r="G25" s="65"/>
      <c r="H25" s="65"/>
      <c r="I25" s="65"/>
      <c r="J25" s="65"/>
      <c r="K25" s="65"/>
      <c r="BD25" s="52" t="s">
        <v>14</v>
      </c>
      <c r="BE25" s="87">
        <v>0.68700000000000006</v>
      </c>
      <c r="BF25" s="88">
        <v>0.748</v>
      </c>
      <c r="BG25" s="88">
        <v>0.79200000000000004</v>
      </c>
    </row>
    <row r="26" spans="1:59">
      <c r="A26" s="84">
        <v>19</v>
      </c>
      <c r="B26" s="97"/>
      <c r="C26" s="65"/>
      <c r="D26" s="65"/>
      <c r="E26" s="65"/>
      <c r="F26" s="65"/>
      <c r="G26" s="65"/>
      <c r="H26" s="65"/>
      <c r="I26" s="65"/>
      <c r="J26" s="65"/>
      <c r="K26" s="65"/>
      <c r="BD26" s="52" t="s">
        <v>15</v>
      </c>
      <c r="BE26" s="87">
        <v>0.68600000000000005</v>
      </c>
      <c r="BF26" s="88">
        <v>0.76200000000000001</v>
      </c>
      <c r="BG26" s="88">
        <v>0.80600000000000005</v>
      </c>
    </row>
    <row r="27" spans="1:59">
      <c r="A27" s="84">
        <v>20</v>
      </c>
      <c r="B27" s="97"/>
      <c r="C27" s="65"/>
      <c r="D27" s="65"/>
      <c r="E27" s="65"/>
      <c r="F27" s="65"/>
      <c r="G27" s="65"/>
      <c r="H27" s="65"/>
      <c r="I27" s="65"/>
      <c r="J27" s="65"/>
      <c r="K27" s="65"/>
      <c r="BD27" s="52" t="s">
        <v>16</v>
      </c>
      <c r="BE27" s="87">
        <v>0.71299999999999997</v>
      </c>
      <c r="BF27" s="88">
        <v>0.78800000000000003</v>
      </c>
      <c r="BG27" s="88">
        <v>0.82599999999999996</v>
      </c>
    </row>
    <row r="28" spans="1:59">
      <c r="A28" s="89">
        <v>21</v>
      </c>
      <c r="B28" s="4"/>
      <c r="C28" s="65"/>
      <c r="D28" s="65"/>
      <c r="E28" s="65"/>
      <c r="F28" s="65"/>
      <c r="G28" s="65"/>
      <c r="H28" s="65"/>
      <c r="I28" s="65"/>
      <c r="J28" s="65"/>
      <c r="K28" s="65"/>
      <c r="BD28" s="52" t="s">
        <v>17</v>
      </c>
      <c r="BE28" s="87">
        <v>0.73</v>
      </c>
      <c r="BF28" s="88">
        <v>0.80300000000000005</v>
      </c>
      <c r="BG28" s="88">
        <v>0.83799999999999997</v>
      </c>
    </row>
    <row r="29" spans="1:59">
      <c r="A29" s="89">
        <v>22</v>
      </c>
      <c r="B29" s="1"/>
      <c r="C29" s="65"/>
      <c r="D29" s="65"/>
      <c r="E29" s="65"/>
      <c r="F29" s="65"/>
      <c r="G29" s="65"/>
      <c r="H29" s="65"/>
      <c r="I29" s="65"/>
      <c r="J29" s="65"/>
      <c r="K29" s="65"/>
      <c r="BD29" s="52" t="s">
        <v>18</v>
      </c>
      <c r="BE29" s="87">
        <v>0.749</v>
      </c>
      <c r="BF29" s="88">
        <v>0.81799999999999995</v>
      </c>
      <c r="BG29" s="88">
        <v>0.85099999999999998</v>
      </c>
    </row>
    <row r="30" spans="1:59">
      <c r="A30" s="89">
        <v>23</v>
      </c>
      <c r="B30" s="1"/>
      <c r="C30" s="65"/>
      <c r="D30" s="65"/>
      <c r="E30" s="65"/>
      <c r="F30" s="65"/>
      <c r="G30" s="65"/>
      <c r="H30" s="65"/>
      <c r="I30" s="65"/>
      <c r="J30" s="65"/>
      <c r="K30" s="65"/>
      <c r="BD30" s="52" t="s">
        <v>19</v>
      </c>
      <c r="BE30" s="87">
        <v>0.76400000000000001</v>
      </c>
      <c r="BF30" s="88">
        <v>0.82899999999999996</v>
      </c>
      <c r="BG30" s="88">
        <v>0.85899999999999999</v>
      </c>
    </row>
    <row r="31" spans="1:59">
      <c r="A31" s="89">
        <v>24</v>
      </c>
      <c r="B31" s="1"/>
      <c r="C31" s="65"/>
      <c r="D31" s="65"/>
      <c r="E31" s="65"/>
      <c r="F31" s="65"/>
      <c r="G31" s="65"/>
      <c r="H31" s="65"/>
      <c r="I31" s="65"/>
      <c r="J31" s="65"/>
      <c r="K31" s="65"/>
      <c r="BD31" s="52" t="s">
        <v>20</v>
      </c>
      <c r="BE31" s="87">
        <v>0.78100000000000003</v>
      </c>
      <c r="BF31" s="88">
        <v>0.84199999999999997</v>
      </c>
      <c r="BG31" s="88">
        <v>0.86899999999999999</v>
      </c>
    </row>
    <row r="32" spans="1:59">
      <c r="A32" s="89">
        <v>25</v>
      </c>
      <c r="B32" s="1"/>
      <c r="C32" s="65"/>
      <c r="D32" s="65"/>
      <c r="E32" s="65"/>
      <c r="F32" s="65"/>
      <c r="G32" s="65"/>
      <c r="H32" s="65"/>
      <c r="I32" s="65"/>
      <c r="J32" s="65"/>
      <c r="K32" s="65"/>
      <c r="BD32" s="52" t="s">
        <v>21</v>
      </c>
      <c r="BE32" s="87">
        <v>0.79200000000000004</v>
      </c>
      <c r="BF32" s="88">
        <v>0.85</v>
      </c>
      <c r="BG32" s="88">
        <v>0.876</v>
      </c>
    </row>
    <row r="33" spans="1:59">
      <c r="A33" s="89">
        <v>26</v>
      </c>
      <c r="B33" s="1"/>
      <c r="C33" s="65"/>
      <c r="D33" s="65"/>
      <c r="E33" s="65"/>
      <c r="F33" s="65"/>
      <c r="G33" s="65"/>
      <c r="H33" s="65"/>
      <c r="I33" s="65"/>
      <c r="J33" s="65"/>
      <c r="K33" s="65"/>
      <c r="BD33" s="52" t="s">
        <v>22</v>
      </c>
      <c r="BE33" s="87">
        <v>0.80500000000000005</v>
      </c>
      <c r="BF33" s="88">
        <v>0.85899999999999999</v>
      </c>
      <c r="BG33" s="88">
        <v>0.88300000000000001</v>
      </c>
    </row>
    <row r="34" spans="1:59">
      <c r="A34" s="89">
        <v>27</v>
      </c>
      <c r="B34" s="1"/>
      <c r="C34" s="65"/>
      <c r="D34" s="65"/>
      <c r="E34" s="65"/>
      <c r="F34" s="65"/>
      <c r="G34" s="65"/>
      <c r="H34" s="65"/>
      <c r="I34" s="65"/>
      <c r="J34" s="65"/>
      <c r="K34" s="65"/>
      <c r="BD34" s="52" t="s">
        <v>23</v>
      </c>
      <c r="BE34" s="87">
        <v>0.81399999999999995</v>
      </c>
      <c r="BF34" s="88">
        <v>0.86599999999999999</v>
      </c>
      <c r="BG34" s="88">
        <v>0.88900000000000001</v>
      </c>
    </row>
    <row r="35" spans="1:59">
      <c r="A35" s="89">
        <v>28</v>
      </c>
      <c r="B35" s="1"/>
      <c r="C35" s="65"/>
      <c r="D35" s="65"/>
      <c r="E35" s="65"/>
      <c r="F35" s="65"/>
      <c r="G35" s="65"/>
      <c r="H35" s="65"/>
      <c r="I35" s="65"/>
      <c r="J35" s="65"/>
      <c r="K35" s="65"/>
      <c r="BD35" s="52" t="s">
        <v>24</v>
      </c>
      <c r="BE35" s="87">
        <v>0.82499999999999996</v>
      </c>
      <c r="BF35" s="88">
        <v>0.874</v>
      </c>
      <c r="BG35" s="88">
        <v>0.89500000000000002</v>
      </c>
    </row>
    <row r="36" spans="1:59">
      <c r="A36" s="89">
        <v>29</v>
      </c>
      <c r="B36" s="1"/>
      <c r="C36" s="65"/>
      <c r="D36" s="65"/>
      <c r="E36" s="65"/>
      <c r="F36" s="65"/>
      <c r="G36" s="65"/>
      <c r="H36" s="65"/>
      <c r="I36" s="65"/>
      <c r="J36" s="65"/>
      <c r="K36" s="65"/>
      <c r="BD36" s="52" t="s">
        <v>25</v>
      </c>
      <c r="BE36" s="87">
        <v>0.83499999999999996</v>
      </c>
      <c r="BF36" s="88">
        <v>0.88100000000000001</v>
      </c>
      <c r="BG36" s="88">
        <v>0.90100000000000002</v>
      </c>
    </row>
    <row r="37" spans="1:59">
      <c r="A37" s="89">
        <v>30</v>
      </c>
      <c r="B37" s="1"/>
      <c r="C37" s="65"/>
      <c r="D37" s="65"/>
      <c r="E37" s="65"/>
      <c r="F37" s="65"/>
      <c r="G37" s="65"/>
      <c r="H37" s="65"/>
      <c r="I37" s="65"/>
      <c r="J37" s="65"/>
      <c r="K37" s="65"/>
      <c r="BD37" s="52" t="s">
        <v>26</v>
      </c>
      <c r="BE37" s="87">
        <v>0.84399999999999997</v>
      </c>
      <c r="BF37" s="88">
        <v>0.88700000000000001</v>
      </c>
      <c r="BG37" s="88">
        <v>0.90600000000000003</v>
      </c>
    </row>
    <row r="38" spans="1:59">
      <c r="A38" s="89">
        <v>31</v>
      </c>
      <c r="B38" s="1"/>
      <c r="C38" s="65"/>
      <c r="D38" s="65"/>
      <c r="E38" s="65"/>
      <c r="F38" s="65"/>
      <c r="G38" s="65"/>
      <c r="H38" s="65"/>
      <c r="I38" s="65"/>
      <c r="J38" s="65"/>
      <c r="K38" s="65"/>
      <c r="BD38" s="52" t="s">
        <v>27</v>
      </c>
      <c r="BE38" s="87">
        <v>0.85099999999999998</v>
      </c>
      <c r="BF38" s="88">
        <v>0.89200000000000002</v>
      </c>
      <c r="BG38" s="88">
        <v>0.91</v>
      </c>
    </row>
    <row r="39" spans="1:59">
      <c r="A39" s="89">
        <v>32</v>
      </c>
      <c r="B39" s="1"/>
      <c r="C39" s="65"/>
      <c r="D39" s="65"/>
      <c r="E39" s="65"/>
      <c r="F39" s="65"/>
      <c r="G39" s="65"/>
      <c r="H39" s="65"/>
      <c r="I39" s="65"/>
      <c r="J39" s="65"/>
      <c r="K39" s="65"/>
      <c r="BD39" s="52" t="s">
        <v>28</v>
      </c>
      <c r="BE39" s="87">
        <v>0.85799999999999998</v>
      </c>
      <c r="BF39" s="88">
        <v>0.89700000000000002</v>
      </c>
      <c r="BG39" s="88">
        <v>0.91400000000000003</v>
      </c>
    </row>
    <row r="40" spans="1:59">
      <c r="A40" s="89">
        <v>33</v>
      </c>
      <c r="B40" s="1"/>
      <c r="C40" s="65"/>
      <c r="D40" s="65"/>
      <c r="E40" s="65"/>
      <c r="F40" s="65"/>
      <c r="G40" s="65"/>
      <c r="H40" s="65"/>
      <c r="I40" s="65"/>
      <c r="J40" s="65"/>
      <c r="K40" s="65"/>
      <c r="BD40" s="52" t="s">
        <v>29</v>
      </c>
      <c r="BE40" s="87">
        <v>0.86299999999999999</v>
      </c>
      <c r="BF40" s="88">
        <v>0.90100000000000002</v>
      </c>
      <c r="BG40" s="88">
        <v>0.91700000000000004</v>
      </c>
    </row>
    <row r="41" spans="1:59">
      <c r="A41" s="89">
        <v>34</v>
      </c>
      <c r="B41" s="1"/>
      <c r="C41" s="65"/>
      <c r="D41" s="65"/>
      <c r="E41" s="65"/>
      <c r="F41" s="65"/>
      <c r="G41" s="65"/>
      <c r="H41" s="65"/>
      <c r="I41" s="65"/>
      <c r="J41" s="65"/>
      <c r="K41" s="65"/>
      <c r="BD41" s="52" t="s">
        <v>30</v>
      </c>
      <c r="BE41" s="87">
        <v>0.86799999999999999</v>
      </c>
      <c r="BF41" s="88">
        <v>0.90500000000000003</v>
      </c>
      <c r="BG41" s="88">
        <v>0.92</v>
      </c>
    </row>
    <row r="42" spans="1:59">
      <c r="A42" s="90">
        <v>35</v>
      </c>
      <c r="B42" s="1"/>
      <c r="C42" s="65"/>
      <c r="D42" s="65"/>
      <c r="E42" s="65"/>
      <c r="F42" s="65"/>
      <c r="G42" s="65"/>
      <c r="H42" s="65"/>
      <c r="I42" s="65"/>
      <c r="J42" s="65"/>
      <c r="K42" s="65"/>
      <c r="BD42" s="52" t="s">
        <v>31</v>
      </c>
      <c r="BE42" s="87">
        <v>0.873</v>
      </c>
      <c r="BF42" s="88">
        <v>0.90800000000000003</v>
      </c>
      <c r="BG42" s="88">
        <v>0.92300000000000004</v>
      </c>
    </row>
    <row r="43" spans="1:59">
      <c r="A43" s="89">
        <v>36</v>
      </c>
      <c r="B43" s="1"/>
      <c r="C43" s="65"/>
      <c r="D43" s="65"/>
      <c r="E43" s="65"/>
      <c r="F43" s="65"/>
      <c r="G43" s="65"/>
      <c r="H43" s="65"/>
      <c r="I43" s="65"/>
      <c r="J43" s="65"/>
      <c r="K43" s="65"/>
      <c r="BD43" s="52" t="s">
        <v>32</v>
      </c>
      <c r="BE43" s="87">
        <v>0.878</v>
      </c>
      <c r="BF43" s="88">
        <v>0.91100000000000003</v>
      </c>
      <c r="BG43" s="88">
        <v>0.92600000000000005</v>
      </c>
    </row>
    <row r="44" spans="1:59">
      <c r="A44" s="89">
        <v>37</v>
      </c>
      <c r="B44" s="1"/>
      <c r="C44" s="65"/>
      <c r="D44" s="65"/>
      <c r="E44" s="65"/>
      <c r="F44" s="65"/>
      <c r="G44" s="65"/>
      <c r="H44" s="65"/>
      <c r="I44" s="65"/>
      <c r="J44" s="65"/>
      <c r="K44" s="65"/>
      <c r="BD44" s="52" t="s">
        <v>33</v>
      </c>
      <c r="BE44" s="87">
        <v>0.88100000000000001</v>
      </c>
      <c r="BF44" s="88">
        <v>0.91400000000000003</v>
      </c>
      <c r="BG44" s="88">
        <v>0.92800000000000005</v>
      </c>
    </row>
    <row r="45" spans="1:59">
      <c r="A45" s="89">
        <v>38</v>
      </c>
      <c r="B45" s="1"/>
      <c r="C45" s="65"/>
      <c r="D45" s="65"/>
      <c r="E45" s="65"/>
      <c r="F45" s="65"/>
      <c r="G45" s="65"/>
      <c r="H45" s="65"/>
      <c r="I45" s="65"/>
      <c r="J45" s="65"/>
      <c r="K45" s="65"/>
      <c r="BD45" s="52" t="s">
        <v>34</v>
      </c>
      <c r="BE45" s="87">
        <v>0.88400000000000001</v>
      </c>
      <c r="BF45" s="88">
        <v>0.91600000000000004</v>
      </c>
      <c r="BG45" s="88">
        <v>0.93</v>
      </c>
    </row>
    <row r="46" spans="1:59">
      <c r="A46" s="89">
        <v>39</v>
      </c>
      <c r="B46" s="1"/>
      <c r="C46" s="65"/>
      <c r="D46" s="65"/>
      <c r="E46" s="65"/>
      <c r="F46" s="65"/>
      <c r="G46" s="65"/>
      <c r="H46" s="65"/>
      <c r="I46" s="65"/>
      <c r="J46" s="65"/>
      <c r="K46" s="65"/>
      <c r="BD46" s="52" t="s">
        <v>35</v>
      </c>
      <c r="BE46" s="87">
        <v>0.88800000000000001</v>
      </c>
      <c r="BF46" s="88">
        <v>0.91800000000000004</v>
      </c>
      <c r="BG46" s="88">
        <v>0.93100000000000005</v>
      </c>
    </row>
    <row r="47" spans="1:59">
      <c r="A47" s="89">
        <v>40</v>
      </c>
      <c r="B47" s="1"/>
      <c r="C47" s="65"/>
      <c r="D47" s="65"/>
      <c r="E47" s="65"/>
      <c r="F47" s="65"/>
      <c r="G47" s="65"/>
      <c r="H47" s="65"/>
      <c r="I47" s="65"/>
      <c r="J47" s="65"/>
      <c r="K47" s="65"/>
      <c r="BD47" s="52" t="s">
        <v>36</v>
      </c>
      <c r="BE47" s="87">
        <v>0.89100000000000001</v>
      </c>
      <c r="BF47" s="88">
        <v>0.92</v>
      </c>
      <c r="BG47" s="88">
        <v>0.93300000000000005</v>
      </c>
    </row>
    <row r="48" spans="1:59">
      <c r="A48" s="89">
        <v>41</v>
      </c>
      <c r="B48" s="1"/>
      <c r="C48" s="65"/>
      <c r="D48" s="65"/>
      <c r="E48" s="65"/>
      <c r="F48" s="65"/>
      <c r="G48" s="65"/>
      <c r="H48" s="65"/>
      <c r="I48" s="65"/>
      <c r="J48" s="65"/>
      <c r="K48" s="65"/>
      <c r="BD48" s="52" t="s">
        <v>37</v>
      </c>
      <c r="BE48" s="87">
        <v>0.89400000000000002</v>
      </c>
      <c r="BF48" s="88">
        <v>0.92300000000000004</v>
      </c>
      <c r="BG48" s="88">
        <v>0.93500000000000005</v>
      </c>
    </row>
    <row r="49" spans="1:59">
      <c r="A49" s="89">
        <v>42</v>
      </c>
      <c r="B49" s="1"/>
      <c r="C49" s="65"/>
      <c r="D49" s="65"/>
      <c r="E49" s="65"/>
      <c r="F49" s="65"/>
      <c r="G49" s="65"/>
      <c r="H49" s="65"/>
      <c r="I49" s="65"/>
      <c r="J49" s="65"/>
      <c r="K49" s="65"/>
      <c r="BD49" s="52" t="s">
        <v>38</v>
      </c>
      <c r="BE49" s="87">
        <v>0.89600000000000002</v>
      </c>
      <c r="BF49" s="88">
        <v>0.92400000000000004</v>
      </c>
      <c r="BG49" s="88">
        <v>0.93600000000000005</v>
      </c>
    </row>
    <row r="50" spans="1:59">
      <c r="A50" s="89">
        <v>43</v>
      </c>
      <c r="B50" s="1"/>
      <c r="C50" s="65"/>
      <c r="D50" s="65"/>
      <c r="E50" s="65"/>
      <c r="F50" s="65"/>
      <c r="G50" s="65"/>
      <c r="H50" s="65"/>
      <c r="I50" s="65"/>
      <c r="J50" s="65"/>
      <c r="K50" s="65"/>
      <c r="BD50" s="52" t="s">
        <v>39</v>
      </c>
      <c r="BE50" s="87">
        <v>0.89800000000000002</v>
      </c>
      <c r="BF50" s="88">
        <v>0.92600000000000005</v>
      </c>
      <c r="BG50" s="88">
        <v>0.93700000000000006</v>
      </c>
    </row>
    <row r="51" spans="1:59">
      <c r="A51" s="89">
        <v>44</v>
      </c>
      <c r="B51" s="1"/>
      <c r="C51" s="65"/>
      <c r="D51" s="65"/>
      <c r="E51" s="65"/>
      <c r="F51" s="65"/>
      <c r="G51" s="65"/>
      <c r="H51" s="65"/>
      <c r="I51" s="65"/>
      <c r="J51" s="65"/>
      <c r="K51" s="65"/>
      <c r="BD51" s="52" t="s">
        <v>40</v>
      </c>
      <c r="BE51" s="87">
        <v>0.9</v>
      </c>
      <c r="BF51" s="88">
        <v>0.92700000000000005</v>
      </c>
      <c r="BG51" s="88">
        <v>0.93899999999999995</v>
      </c>
    </row>
    <row r="52" spans="1:59">
      <c r="A52" s="89">
        <v>45</v>
      </c>
      <c r="B52" s="1"/>
      <c r="C52" s="65"/>
      <c r="D52" s="65"/>
      <c r="E52" s="65"/>
      <c r="F52" s="65"/>
      <c r="G52" s="65"/>
      <c r="H52" s="65"/>
      <c r="I52" s="65"/>
      <c r="J52" s="65"/>
      <c r="K52" s="65"/>
      <c r="BD52" s="52" t="s">
        <v>41</v>
      </c>
      <c r="BE52" s="87">
        <v>0.90200000000000002</v>
      </c>
      <c r="BF52" s="88">
        <v>0.92900000000000005</v>
      </c>
      <c r="BG52" s="88">
        <v>0.94</v>
      </c>
    </row>
    <row r="53" spans="1:59">
      <c r="A53" s="89">
        <v>46</v>
      </c>
      <c r="B53" s="1"/>
      <c r="C53" s="65"/>
      <c r="D53" s="65"/>
      <c r="E53" s="65"/>
      <c r="F53" s="65"/>
      <c r="G53" s="65"/>
      <c r="H53" s="65"/>
      <c r="I53" s="65"/>
      <c r="J53" s="65"/>
      <c r="K53" s="65"/>
      <c r="BD53" s="52" t="s">
        <v>42</v>
      </c>
      <c r="BE53" s="87">
        <v>0.90400000000000003</v>
      </c>
      <c r="BF53" s="88">
        <v>0.93</v>
      </c>
      <c r="BG53" s="88">
        <v>0.94099999999999995</v>
      </c>
    </row>
    <row r="54" spans="1:59">
      <c r="A54" s="89">
        <v>47</v>
      </c>
      <c r="B54" s="1"/>
      <c r="C54" s="65"/>
      <c r="D54" s="65"/>
      <c r="E54" s="65"/>
      <c r="F54" s="65"/>
      <c r="G54" s="65"/>
      <c r="H54" s="65"/>
      <c r="I54" s="65"/>
      <c r="J54" s="65"/>
      <c r="K54" s="65"/>
      <c r="BD54" s="52" t="s">
        <v>43</v>
      </c>
      <c r="BE54" s="87">
        <v>0.90600000000000003</v>
      </c>
      <c r="BF54" s="88">
        <v>0.93100000000000005</v>
      </c>
      <c r="BG54" s="88">
        <v>0.94199999999999995</v>
      </c>
    </row>
    <row r="55" spans="1:59">
      <c r="A55" s="89">
        <v>48</v>
      </c>
      <c r="B55" s="1"/>
      <c r="C55" s="65"/>
      <c r="D55" s="65"/>
      <c r="E55" s="65"/>
      <c r="F55" s="65"/>
      <c r="G55" s="65"/>
      <c r="H55" s="65"/>
      <c r="I55" s="65"/>
      <c r="J55" s="65"/>
      <c r="K55" s="65"/>
      <c r="BD55" s="52" t="s">
        <v>44</v>
      </c>
      <c r="BE55" s="87">
        <v>0.90800000000000003</v>
      </c>
      <c r="BF55" s="88">
        <v>0.93300000000000005</v>
      </c>
      <c r="BG55" s="88">
        <v>0.94299999999999995</v>
      </c>
    </row>
    <row r="56" spans="1:59">
      <c r="A56" s="89">
        <v>49</v>
      </c>
      <c r="B56" s="2"/>
      <c r="C56" s="65"/>
      <c r="D56" s="65"/>
      <c r="E56" s="65"/>
      <c r="F56" s="65"/>
      <c r="G56" s="65"/>
      <c r="H56" s="65"/>
      <c r="I56" s="65"/>
      <c r="J56" s="65"/>
      <c r="K56" s="65"/>
      <c r="BD56" s="52" t="s">
        <v>45</v>
      </c>
      <c r="BE56" s="87">
        <v>0.91</v>
      </c>
      <c r="BF56" s="88">
        <v>0.93400000000000005</v>
      </c>
      <c r="BG56" s="88">
        <v>0.94399999999999995</v>
      </c>
    </row>
    <row r="57" spans="1:59">
      <c r="A57" s="89">
        <v>50</v>
      </c>
      <c r="B57" s="3"/>
      <c r="C57" s="65"/>
      <c r="D57" s="65"/>
      <c r="E57" s="65"/>
      <c r="F57" s="65"/>
      <c r="G57" s="65"/>
      <c r="H57" s="65"/>
      <c r="I57" s="65"/>
      <c r="J57" s="65"/>
      <c r="K57" s="65"/>
      <c r="BD57" s="52" t="s">
        <v>46</v>
      </c>
      <c r="BE57" s="87">
        <v>0.91200000000000003</v>
      </c>
      <c r="BF57" s="88">
        <v>0.93500000000000005</v>
      </c>
      <c r="BG57" s="88">
        <v>0.94499999999999995</v>
      </c>
    </row>
    <row r="58" spans="1:59">
      <c r="A58" s="98"/>
      <c r="B58" s="99"/>
      <c r="C58" s="65"/>
      <c r="D58" s="65"/>
      <c r="E58" s="65"/>
      <c r="F58" s="65"/>
      <c r="G58" s="65"/>
      <c r="H58" s="65"/>
      <c r="I58" s="65"/>
      <c r="J58" s="65"/>
      <c r="K58" s="65"/>
      <c r="BD58" s="52" t="s">
        <v>47</v>
      </c>
      <c r="BE58" s="87">
        <v>0.91400000000000003</v>
      </c>
      <c r="BF58" s="88">
        <v>0.93600000000000005</v>
      </c>
      <c r="BG58" s="88">
        <v>0.94599999999999995</v>
      </c>
    </row>
    <row r="59" spans="1:59">
      <c r="A59" s="91"/>
      <c r="B59" s="92"/>
      <c r="C59" s="65"/>
      <c r="D59" s="65"/>
      <c r="E59" s="65"/>
      <c r="F59" s="65"/>
      <c r="G59" s="65"/>
      <c r="H59" s="65"/>
      <c r="I59" s="65"/>
      <c r="J59" s="65"/>
      <c r="K59" s="65"/>
      <c r="BD59" s="52" t="s">
        <v>48</v>
      </c>
      <c r="BE59" s="87">
        <v>0.91600000000000004</v>
      </c>
      <c r="BF59" s="88">
        <v>0.93799999999999994</v>
      </c>
      <c r="BG59" s="88">
        <v>0.94699999999999995</v>
      </c>
    </row>
    <row r="60" spans="1:59">
      <c r="A60" s="91"/>
      <c r="B60" s="92"/>
      <c r="C60" s="65"/>
      <c r="D60" s="65"/>
      <c r="E60" s="65"/>
      <c r="F60" s="65"/>
      <c r="G60" s="65"/>
      <c r="H60" s="65"/>
      <c r="I60" s="65"/>
      <c r="J60" s="65"/>
      <c r="K60" s="65"/>
      <c r="BD60" s="52" t="s">
        <v>49</v>
      </c>
      <c r="BE60" s="87">
        <v>0.91700000000000004</v>
      </c>
      <c r="BF60" s="88">
        <v>0.93899999999999995</v>
      </c>
      <c r="BG60" s="88">
        <v>0.94799999999999995</v>
      </c>
    </row>
    <row r="61" spans="1:59">
      <c r="A61" s="91"/>
      <c r="B61" s="92"/>
      <c r="C61" s="65"/>
      <c r="D61" s="65"/>
      <c r="E61" s="65"/>
      <c r="F61" s="65"/>
      <c r="G61" s="65"/>
      <c r="H61" s="65"/>
      <c r="I61" s="65"/>
      <c r="J61" s="65"/>
      <c r="K61" s="65"/>
    </row>
    <row r="62" spans="1:59">
      <c r="A62" s="91"/>
      <c r="B62" s="92"/>
      <c r="C62" s="65"/>
      <c r="D62" s="65"/>
      <c r="E62" s="65"/>
      <c r="F62" s="65"/>
      <c r="G62" s="65"/>
      <c r="H62" s="65"/>
      <c r="I62" s="65"/>
      <c r="J62" s="65"/>
      <c r="K62" s="65"/>
    </row>
    <row r="63" spans="1:59">
      <c r="A63" s="91"/>
      <c r="B63" s="92"/>
      <c r="C63" s="65"/>
      <c r="D63" s="65"/>
      <c r="E63" s="65"/>
      <c r="F63" s="65"/>
      <c r="G63" s="65"/>
      <c r="H63" s="65"/>
      <c r="I63" s="65"/>
      <c r="J63" s="65"/>
      <c r="K63" s="65"/>
    </row>
    <row r="64" spans="1:59">
      <c r="A64" s="91"/>
      <c r="B64" s="92"/>
      <c r="C64" s="65"/>
      <c r="D64" s="65"/>
      <c r="E64" s="65"/>
      <c r="F64" s="65"/>
      <c r="G64" s="65"/>
      <c r="H64" s="65"/>
      <c r="I64" s="65"/>
      <c r="J64" s="65"/>
      <c r="K64" s="65"/>
    </row>
    <row r="65" spans="1:11">
      <c r="A65" s="91"/>
      <c r="B65" s="92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91"/>
      <c r="B66" s="92"/>
      <c r="C66" s="65"/>
      <c r="D66" s="65"/>
      <c r="E66" s="65"/>
      <c r="F66" s="65"/>
      <c r="G66" s="65"/>
      <c r="H66" s="65"/>
      <c r="I66" s="65"/>
      <c r="J66" s="65"/>
      <c r="K66" s="65"/>
    </row>
    <row r="67" spans="1:11">
      <c r="A67" s="91"/>
      <c r="B67" s="92"/>
      <c r="C67" s="65"/>
      <c r="D67" s="65"/>
      <c r="E67" s="65"/>
      <c r="F67" s="65"/>
      <c r="G67" s="65"/>
      <c r="H67" s="65"/>
      <c r="I67" s="65"/>
      <c r="J67" s="65"/>
      <c r="K67" s="65"/>
    </row>
    <row r="68" spans="1:11">
      <c r="A68" s="91"/>
      <c r="B68" s="92"/>
      <c r="C68" s="65"/>
      <c r="D68" s="65"/>
      <c r="E68" s="65"/>
      <c r="F68" s="65"/>
      <c r="G68" s="65"/>
      <c r="H68" s="65"/>
      <c r="I68" s="65"/>
      <c r="J68" s="65"/>
      <c r="K68" s="65"/>
    </row>
    <row r="69" spans="1:11">
      <c r="A69" s="91"/>
      <c r="B69" s="92"/>
      <c r="C69" s="65"/>
      <c r="D69" s="65"/>
      <c r="E69" s="65"/>
      <c r="F69" s="65"/>
      <c r="G69" s="65"/>
      <c r="H69" s="65"/>
      <c r="I69" s="65"/>
      <c r="J69" s="65"/>
      <c r="K69" s="65"/>
    </row>
    <row r="70" spans="1:11">
      <c r="A70" s="91"/>
      <c r="B70" s="92"/>
      <c r="C70" s="65"/>
      <c r="D70" s="65"/>
      <c r="E70" s="65"/>
      <c r="F70" s="65"/>
      <c r="G70" s="65"/>
      <c r="H70" s="65"/>
      <c r="I70" s="65"/>
      <c r="J70" s="65"/>
      <c r="K70" s="65"/>
    </row>
    <row r="71" spans="1:11">
      <c r="A71" s="91"/>
      <c r="B71" s="92"/>
      <c r="C71" s="65"/>
      <c r="D71" s="65"/>
      <c r="E71" s="65"/>
      <c r="F71" s="65"/>
      <c r="G71" s="65"/>
      <c r="H71" s="65"/>
      <c r="I71" s="65"/>
      <c r="J71" s="65"/>
      <c r="K71" s="65"/>
    </row>
    <row r="72" spans="1:11">
      <c r="A72" s="91"/>
      <c r="B72" s="92"/>
      <c r="C72" s="65"/>
      <c r="D72" s="65"/>
      <c r="E72" s="65"/>
      <c r="F72" s="65"/>
      <c r="G72" s="65"/>
      <c r="H72" s="65"/>
      <c r="I72" s="65"/>
      <c r="J72" s="65"/>
      <c r="K72" s="65"/>
    </row>
    <row r="73" spans="1:11">
      <c r="A73" s="91"/>
      <c r="B73" s="92"/>
      <c r="C73" s="65"/>
      <c r="D73" s="65"/>
      <c r="E73" s="65"/>
      <c r="F73" s="65"/>
      <c r="G73" s="65"/>
      <c r="H73" s="65"/>
      <c r="I73" s="65"/>
      <c r="J73" s="65"/>
      <c r="K73" s="65"/>
    </row>
    <row r="74" spans="1:11">
      <c r="A74" s="91"/>
      <c r="B74" s="92"/>
      <c r="C74" s="65"/>
      <c r="D74" s="65"/>
      <c r="E74" s="65"/>
      <c r="F74" s="65"/>
      <c r="G74" s="65"/>
      <c r="H74" s="65"/>
      <c r="I74" s="65"/>
      <c r="J74" s="65"/>
      <c r="K74" s="65"/>
    </row>
    <row r="75" spans="1:11">
      <c r="A75" s="91"/>
      <c r="B75" s="92"/>
      <c r="C75" s="65"/>
      <c r="D75" s="65"/>
      <c r="E75" s="65"/>
      <c r="F75" s="65"/>
      <c r="G75" s="65"/>
      <c r="H75" s="65"/>
      <c r="I75" s="65"/>
      <c r="J75" s="65"/>
      <c r="K75" s="65"/>
    </row>
    <row r="76" spans="1:11">
      <c r="A76" s="91"/>
      <c r="B76" s="92"/>
      <c r="C76" s="65"/>
      <c r="D76" s="65"/>
      <c r="E76" s="65"/>
      <c r="F76" s="65"/>
      <c r="G76" s="65"/>
      <c r="H76" s="65"/>
      <c r="I76" s="65"/>
      <c r="J76" s="65"/>
      <c r="K76" s="65"/>
    </row>
    <row r="77" spans="1:11">
      <c r="A77" s="91"/>
      <c r="B77" s="92"/>
      <c r="C77" s="65"/>
      <c r="D77" s="65"/>
      <c r="E77" s="65"/>
      <c r="F77" s="65"/>
      <c r="G77" s="65"/>
      <c r="H77" s="65"/>
      <c r="I77" s="65"/>
      <c r="J77" s="65"/>
      <c r="K77" s="65"/>
    </row>
    <row r="78" spans="1:11">
      <c r="A78" s="91"/>
      <c r="B78" s="92"/>
      <c r="C78" s="65"/>
      <c r="D78" s="65"/>
      <c r="E78" s="65"/>
      <c r="F78" s="65"/>
      <c r="G78" s="65"/>
      <c r="H78" s="65"/>
      <c r="I78" s="65"/>
      <c r="J78" s="65"/>
      <c r="K78" s="65"/>
    </row>
    <row r="79" spans="1:11">
      <c r="A79" s="91"/>
      <c r="B79" s="92"/>
      <c r="C79" s="65"/>
      <c r="D79" s="65"/>
      <c r="E79" s="65"/>
      <c r="F79" s="65"/>
      <c r="G79" s="65"/>
      <c r="H79" s="65"/>
      <c r="I79" s="65"/>
      <c r="J79" s="65"/>
      <c r="K79" s="65"/>
    </row>
    <row r="80" spans="1:11">
      <c r="A80" s="91"/>
      <c r="B80" s="92"/>
      <c r="C80" s="65"/>
      <c r="D80" s="65"/>
      <c r="E80" s="65"/>
      <c r="F80" s="65"/>
      <c r="G80" s="65"/>
      <c r="H80" s="65"/>
      <c r="I80" s="65"/>
      <c r="J80" s="65"/>
      <c r="K80" s="65"/>
    </row>
    <row r="81" spans="1:11">
      <c r="A81" s="91"/>
      <c r="B81" s="92"/>
      <c r="C81" s="65"/>
      <c r="D81" s="65"/>
      <c r="E81" s="65"/>
      <c r="F81" s="65"/>
      <c r="G81" s="65"/>
      <c r="H81" s="65"/>
      <c r="I81" s="65"/>
      <c r="J81" s="65"/>
      <c r="K81" s="65"/>
    </row>
    <row r="82" spans="1:11">
      <c r="A82" s="91"/>
      <c r="B82" s="92"/>
      <c r="C82" s="65"/>
      <c r="D82" s="65"/>
      <c r="E82" s="65"/>
      <c r="F82" s="65"/>
      <c r="G82" s="65"/>
      <c r="H82" s="65"/>
      <c r="I82" s="65"/>
      <c r="J82" s="65"/>
      <c r="K82" s="65"/>
    </row>
    <row r="83" spans="1:11">
      <c r="A83" s="91"/>
      <c r="B83" s="92"/>
      <c r="C83" s="65"/>
      <c r="D83" s="65"/>
      <c r="E83" s="65"/>
      <c r="F83" s="65"/>
      <c r="G83" s="65"/>
      <c r="H83" s="65"/>
      <c r="I83" s="65"/>
      <c r="J83" s="65"/>
      <c r="K83" s="65"/>
    </row>
    <row r="84" spans="1:11">
      <c r="A84" s="91"/>
      <c r="B84" s="92"/>
      <c r="C84" s="65"/>
      <c r="D84" s="65"/>
      <c r="E84" s="65"/>
      <c r="F84" s="65"/>
      <c r="G84" s="65"/>
      <c r="H84" s="65"/>
      <c r="I84" s="65"/>
      <c r="J84" s="65"/>
      <c r="K84" s="65"/>
    </row>
    <row r="85" spans="1:11">
      <c r="A85" s="91"/>
      <c r="B85" s="92"/>
      <c r="C85" s="65"/>
      <c r="D85" s="65"/>
      <c r="E85" s="65"/>
      <c r="F85" s="65"/>
      <c r="G85" s="65"/>
      <c r="H85" s="65"/>
      <c r="I85" s="65"/>
      <c r="J85" s="65"/>
      <c r="K85" s="65"/>
    </row>
    <row r="86" spans="1:11">
      <c r="A86" s="91"/>
      <c r="B86" s="92"/>
      <c r="C86" s="65"/>
      <c r="D86" s="65"/>
      <c r="E86" s="65"/>
      <c r="F86" s="65"/>
      <c r="G86" s="65"/>
      <c r="H86" s="65"/>
      <c r="I86" s="65"/>
      <c r="J86" s="65"/>
      <c r="K86" s="65"/>
    </row>
    <row r="87" spans="1:11">
      <c r="A87" s="91"/>
      <c r="B87" s="92"/>
      <c r="C87" s="65"/>
      <c r="D87" s="65"/>
      <c r="E87" s="65"/>
      <c r="F87" s="65"/>
      <c r="G87" s="65"/>
      <c r="H87" s="65"/>
      <c r="I87" s="65"/>
      <c r="J87" s="65"/>
      <c r="K87" s="65"/>
    </row>
    <row r="88" spans="1:11">
      <c r="A88" s="91"/>
      <c r="B88" s="92"/>
      <c r="C88" s="65"/>
      <c r="D88" s="65"/>
      <c r="E88" s="65"/>
      <c r="F88" s="65"/>
      <c r="G88" s="65"/>
      <c r="H88" s="65"/>
      <c r="I88" s="65"/>
      <c r="J88" s="65"/>
      <c r="K88" s="65"/>
    </row>
    <row r="89" spans="1:11">
      <c r="A89" s="91"/>
      <c r="B89" s="92"/>
      <c r="C89" s="65"/>
      <c r="D89" s="65"/>
      <c r="E89" s="65"/>
      <c r="F89" s="65"/>
      <c r="G89" s="65"/>
      <c r="H89" s="65"/>
      <c r="I89" s="65"/>
      <c r="J89" s="65"/>
      <c r="K89" s="65"/>
    </row>
    <row r="90" spans="1:11">
      <c r="A90" s="91"/>
      <c r="B90" s="92"/>
      <c r="C90" s="65"/>
      <c r="D90" s="65"/>
      <c r="E90" s="65"/>
      <c r="F90" s="65"/>
      <c r="G90" s="65"/>
      <c r="H90" s="65"/>
      <c r="I90" s="65"/>
      <c r="J90" s="65"/>
      <c r="K90" s="65"/>
    </row>
    <row r="91" spans="1:11">
      <c r="A91" s="91"/>
      <c r="B91" s="92"/>
      <c r="C91" s="65"/>
      <c r="D91" s="65"/>
      <c r="E91" s="65"/>
      <c r="F91" s="65"/>
      <c r="G91" s="65"/>
      <c r="H91" s="65"/>
      <c r="I91" s="65"/>
      <c r="J91" s="65"/>
      <c r="K91" s="65"/>
    </row>
    <row r="92" spans="1:11">
      <c r="A92" s="91"/>
      <c r="B92" s="92"/>
      <c r="C92" s="65"/>
      <c r="D92" s="65"/>
      <c r="E92" s="65"/>
      <c r="F92" s="65"/>
      <c r="G92" s="65"/>
      <c r="H92" s="65"/>
      <c r="I92" s="65"/>
      <c r="J92" s="65"/>
      <c r="K92" s="65"/>
    </row>
    <row r="93" spans="1:11">
      <c r="A93" s="91"/>
      <c r="B93" s="92"/>
      <c r="C93" s="65"/>
      <c r="D93" s="65"/>
      <c r="E93" s="65"/>
      <c r="F93" s="65"/>
      <c r="G93" s="65"/>
      <c r="H93" s="65"/>
      <c r="I93" s="65"/>
      <c r="J93" s="65"/>
      <c r="K93" s="65"/>
    </row>
    <row r="94" spans="1:11">
      <c r="A94" s="91"/>
      <c r="B94" s="92"/>
      <c r="C94" s="65"/>
      <c r="D94" s="65"/>
      <c r="E94" s="65"/>
      <c r="F94" s="65"/>
      <c r="G94" s="65"/>
      <c r="H94" s="65"/>
      <c r="I94" s="65"/>
      <c r="J94" s="65"/>
      <c r="K94" s="65"/>
    </row>
    <row r="95" spans="1:11">
      <c r="A95" s="91"/>
      <c r="B95" s="92"/>
      <c r="C95" s="65"/>
      <c r="D95" s="65"/>
      <c r="E95" s="65"/>
      <c r="F95" s="65"/>
      <c r="G95" s="65"/>
      <c r="H95" s="65"/>
      <c r="I95" s="65"/>
      <c r="J95" s="65"/>
      <c r="K95" s="65"/>
    </row>
    <row r="96" spans="1:11">
      <c r="A96" s="91"/>
      <c r="B96" s="92"/>
      <c r="C96" s="65"/>
      <c r="D96" s="65"/>
      <c r="E96" s="65"/>
      <c r="F96" s="65"/>
      <c r="G96" s="65"/>
      <c r="H96" s="65"/>
      <c r="I96" s="65"/>
      <c r="J96" s="65"/>
      <c r="K96" s="65"/>
    </row>
    <row r="97" spans="1:11">
      <c r="A97" s="91"/>
      <c r="B97" s="92"/>
      <c r="C97" s="65"/>
      <c r="D97" s="65"/>
      <c r="E97" s="65"/>
      <c r="F97" s="65"/>
      <c r="G97" s="65"/>
      <c r="H97" s="65"/>
      <c r="I97" s="65"/>
      <c r="J97" s="65"/>
      <c r="K97" s="65"/>
    </row>
    <row r="98" spans="1:11">
      <c r="A98" s="91"/>
      <c r="B98" s="92"/>
      <c r="C98" s="65"/>
      <c r="D98" s="65"/>
      <c r="E98" s="65"/>
      <c r="F98" s="65"/>
      <c r="G98" s="65"/>
      <c r="H98" s="65"/>
      <c r="I98" s="65"/>
      <c r="J98" s="65"/>
      <c r="K98" s="65"/>
    </row>
    <row r="99" spans="1:11">
      <c r="A99" s="91"/>
      <c r="B99" s="92"/>
      <c r="C99" s="65"/>
      <c r="D99" s="65"/>
      <c r="E99" s="65"/>
      <c r="F99" s="65"/>
      <c r="G99" s="65"/>
      <c r="H99" s="65"/>
      <c r="I99" s="65"/>
      <c r="J99" s="65"/>
      <c r="K99" s="65"/>
    </row>
    <row r="100" spans="1:11">
      <c r="A100" s="91"/>
      <c r="B100" s="92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>
      <c r="A101" s="91"/>
      <c r="B101" s="92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>
      <c r="A102" s="91"/>
      <c r="B102" s="92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>
      <c r="A103" s="91"/>
      <c r="B103" s="92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>
      <c r="A104" s="91"/>
      <c r="B104" s="92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>
      <c r="A105" s="91"/>
      <c r="B105" s="92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>
      <c r="A106" s="91"/>
      <c r="B106" s="92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>
      <c r="A107" s="91"/>
      <c r="B107" s="92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>
      <c r="A108" s="91"/>
      <c r="B108" s="92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>
      <c r="A109" s="91"/>
      <c r="B109" s="92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>
      <c r="A110" s="91"/>
      <c r="B110" s="92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>
      <c r="A111" s="91"/>
      <c r="B111" s="92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>
      <c r="A112" s="91"/>
      <c r="B112" s="92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>
      <c r="A113" s="91"/>
      <c r="B113" s="92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>
      <c r="A114" s="91"/>
      <c r="B114" s="92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>
      <c r="A115" s="91"/>
      <c r="B115" s="92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>
      <c r="A116" s="91"/>
      <c r="B116" s="92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>
      <c r="A117" s="91"/>
      <c r="B117" s="92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>
      <c r="A118" s="91"/>
      <c r="B118" s="92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>
      <c r="A119" s="91"/>
      <c r="B119" s="92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>
      <c r="A120" s="91"/>
      <c r="B120" s="92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>
      <c r="A121" s="91"/>
      <c r="B121" s="92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>
      <c r="A122" s="91"/>
      <c r="B122" s="92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>
      <c r="A123" s="91"/>
      <c r="B123" s="92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>
      <c r="A124" s="91"/>
      <c r="B124" s="92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>
      <c r="A125" s="91"/>
      <c r="B125" s="92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>
      <c r="A126" s="91"/>
      <c r="B126" s="92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>
      <c r="A127" s="91"/>
      <c r="B127" s="92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>
      <c r="A128" s="91"/>
      <c r="B128" s="92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>
      <c r="A129" s="91"/>
      <c r="B129" s="92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>
      <c r="A130" s="91"/>
      <c r="B130" s="92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>
      <c r="A131" s="91"/>
      <c r="B131" s="92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>
      <c r="A132" s="91"/>
      <c r="B132" s="92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>
      <c r="A133" s="91"/>
      <c r="B133" s="92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>
      <c r="A134" s="91"/>
      <c r="B134" s="92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>
      <c r="A135" s="91"/>
      <c r="B135" s="92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>
      <c r="A136" s="91"/>
      <c r="B136" s="92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>
      <c r="A137" s="91"/>
      <c r="B137" s="92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>
      <c r="A138" s="91"/>
      <c r="B138" s="92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>
      <c r="A139" s="91"/>
      <c r="B139" s="92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>
      <c r="A140" s="91"/>
      <c r="B140" s="92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>
      <c r="A141" s="91"/>
      <c r="B141" s="92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>
      <c r="A142" s="91"/>
      <c r="B142" s="92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>
      <c r="A143" s="91"/>
      <c r="B143" s="92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>
      <c r="A144" s="91"/>
      <c r="B144" s="92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>
      <c r="A145" s="91"/>
      <c r="B145" s="92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>
      <c r="A146" s="91"/>
      <c r="B146" s="92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>
      <c r="A147" s="91"/>
      <c r="B147" s="92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>
      <c r="A148" s="91"/>
      <c r="B148" s="92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>
      <c r="A149" s="91"/>
      <c r="B149" s="92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>
      <c r="A150" s="91"/>
      <c r="B150" s="92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>
      <c r="A151" s="91"/>
      <c r="B151" s="92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>
      <c r="A152" s="91"/>
      <c r="B152" s="92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>
      <c r="A153" s="91"/>
      <c r="B153" s="92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>
      <c r="A154" s="91"/>
      <c r="B154" s="92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>
      <c r="A155" s="91"/>
      <c r="B155" s="92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>
      <c r="A156" s="91"/>
      <c r="B156" s="92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>
      <c r="A157" s="91"/>
      <c r="B157" s="92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>
      <c r="A158" s="91"/>
      <c r="B158" s="92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>
      <c r="A159" s="91"/>
      <c r="B159" s="92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>
      <c r="A160" s="91"/>
      <c r="B160" s="92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>
      <c r="A161" s="91"/>
      <c r="B161" s="92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>
      <c r="A162" s="91"/>
      <c r="B162" s="92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>
      <c r="A163" s="91"/>
      <c r="B163" s="92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>
      <c r="A164" s="91"/>
      <c r="B164" s="92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>
      <c r="A165" s="91"/>
      <c r="B165" s="92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>
      <c r="A166" s="91"/>
      <c r="B166" s="92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>
      <c r="A167" s="91"/>
      <c r="B167" s="92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>
      <c r="A168" s="91"/>
      <c r="B168" s="92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>
      <c r="A169" s="91"/>
      <c r="B169" s="92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>
      <c r="A170" s="91"/>
      <c r="B170" s="92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>
      <c r="A171" s="91"/>
      <c r="B171" s="92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>
      <c r="A172" s="91"/>
      <c r="B172" s="92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>
      <c r="A173" s="91"/>
      <c r="B173" s="92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>
      <c r="A174" s="91"/>
      <c r="B174" s="92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>
      <c r="A175" s="91"/>
      <c r="B175" s="92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>
      <c r="A176" s="91"/>
      <c r="B176" s="92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>
      <c r="A177" s="91"/>
      <c r="B177" s="92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>
      <c r="A178" s="91"/>
      <c r="B178" s="92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>
      <c r="A179" s="91"/>
      <c r="B179" s="92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>
      <c r="A180" s="91"/>
      <c r="B180" s="92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>
      <c r="A181" s="91"/>
      <c r="B181" s="92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>
      <c r="A182" s="91"/>
      <c r="B182" s="92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>
      <c r="A183" s="91"/>
      <c r="B183" s="92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>
      <c r="A184" s="91"/>
      <c r="B184" s="92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>
      <c r="A185" s="91"/>
      <c r="B185" s="92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>
      <c r="A186" s="91"/>
      <c r="B186" s="92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>
      <c r="A187" s="91"/>
      <c r="B187" s="92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>
      <c r="A188" s="91"/>
      <c r="B188" s="92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>
      <c r="A189" s="91"/>
      <c r="B189" s="92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>
      <c r="A190" s="91"/>
      <c r="B190" s="92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>
      <c r="A191" s="91"/>
      <c r="B191" s="92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>
      <c r="A192" s="91"/>
      <c r="B192" s="92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>
      <c r="A193" s="91"/>
      <c r="B193" s="92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>
      <c r="A194" s="91"/>
      <c r="B194" s="92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>
      <c r="A195" s="91"/>
      <c r="B195" s="92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>
      <c r="A196" s="91"/>
      <c r="B196" s="92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>
      <c r="A197" s="91"/>
      <c r="B197" s="92"/>
      <c r="C197" s="65"/>
      <c r="D197" s="65"/>
      <c r="E197" s="65"/>
      <c r="F197" s="65"/>
      <c r="G197" s="65"/>
      <c r="H197" s="65"/>
      <c r="I197" s="65"/>
      <c r="J197" s="65"/>
      <c r="K197" s="65"/>
    </row>
    <row r="198" spans="1:11">
      <c r="A198" s="91"/>
      <c r="B198" s="92"/>
      <c r="C198" s="65"/>
      <c r="D198" s="65"/>
      <c r="E198" s="65"/>
      <c r="F198" s="65"/>
      <c r="G198" s="65"/>
      <c r="H198" s="65"/>
      <c r="I198" s="65"/>
      <c r="J198" s="65"/>
      <c r="K198" s="65"/>
    </row>
    <row r="199" spans="1:11">
      <c r="A199" s="91"/>
      <c r="B199" s="92"/>
      <c r="C199" s="65"/>
      <c r="D199" s="65"/>
      <c r="E199" s="65"/>
      <c r="F199" s="65"/>
      <c r="G199" s="65"/>
      <c r="H199" s="65"/>
      <c r="I199" s="65"/>
      <c r="J199" s="65"/>
      <c r="K199" s="65"/>
    </row>
    <row r="200" spans="1:11">
      <c r="A200" s="91"/>
      <c r="B200" s="92"/>
      <c r="C200" s="65"/>
      <c r="D200" s="65"/>
      <c r="E200" s="65"/>
      <c r="F200" s="65"/>
      <c r="G200" s="65"/>
      <c r="H200" s="65"/>
      <c r="I200" s="65"/>
      <c r="J200" s="65"/>
      <c r="K200" s="65"/>
    </row>
    <row r="201" spans="1:11">
      <c r="A201" s="91"/>
      <c r="B201" s="92"/>
      <c r="C201" s="65"/>
      <c r="D201" s="65"/>
      <c r="E201" s="65"/>
      <c r="F201" s="65"/>
      <c r="G201" s="65"/>
      <c r="H201" s="65"/>
      <c r="I201" s="65"/>
      <c r="J201" s="65"/>
      <c r="K201" s="65"/>
    </row>
    <row r="202" spans="1:11">
      <c r="A202" s="91"/>
      <c r="B202" s="92"/>
      <c r="C202" s="65"/>
      <c r="D202" s="65"/>
      <c r="E202" s="65"/>
      <c r="F202" s="65"/>
      <c r="G202" s="65"/>
      <c r="H202" s="65"/>
      <c r="I202" s="65"/>
      <c r="J202" s="65"/>
      <c r="K202" s="65"/>
    </row>
    <row r="203" spans="1:11">
      <c r="A203" s="91"/>
      <c r="B203" s="92"/>
      <c r="C203" s="65"/>
      <c r="D203" s="65"/>
      <c r="E203" s="65"/>
      <c r="F203" s="65"/>
      <c r="G203" s="65"/>
      <c r="H203" s="65"/>
      <c r="I203" s="65"/>
      <c r="J203" s="65"/>
      <c r="K203" s="65"/>
    </row>
    <row r="204" spans="1:11">
      <c r="A204" s="91"/>
      <c r="B204" s="92"/>
      <c r="C204" s="65"/>
      <c r="D204" s="65"/>
      <c r="E204" s="65"/>
      <c r="F204" s="65"/>
      <c r="G204" s="65"/>
      <c r="H204" s="65"/>
      <c r="I204" s="65"/>
      <c r="J204" s="65"/>
      <c r="K204" s="65"/>
    </row>
    <row r="205" spans="1:11">
      <c r="A205" s="91"/>
      <c r="B205" s="92"/>
      <c r="C205" s="65"/>
      <c r="D205" s="65"/>
      <c r="E205" s="65"/>
      <c r="F205" s="65"/>
      <c r="G205" s="65"/>
      <c r="H205" s="65"/>
      <c r="I205" s="65"/>
      <c r="J205" s="65"/>
      <c r="K205" s="65"/>
    </row>
    <row r="206" spans="1:11">
      <c r="A206" s="91"/>
      <c r="B206" s="92"/>
      <c r="C206" s="65"/>
      <c r="D206" s="65"/>
      <c r="E206" s="65"/>
      <c r="F206" s="65"/>
      <c r="G206" s="65"/>
      <c r="H206" s="65"/>
      <c r="I206" s="65"/>
      <c r="J206" s="65"/>
      <c r="K206" s="65"/>
    </row>
    <row r="207" spans="1:11">
      <c r="A207" s="91"/>
      <c r="B207" s="92"/>
      <c r="C207" s="65"/>
      <c r="D207" s="65"/>
      <c r="E207" s="65"/>
      <c r="F207" s="65"/>
      <c r="G207" s="65"/>
      <c r="H207" s="65"/>
      <c r="I207" s="65"/>
      <c r="J207" s="65"/>
      <c r="K207" s="65"/>
    </row>
    <row r="208" spans="1:11">
      <c r="A208" s="91"/>
      <c r="B208" s="92"/>
      <c r="C208" s="65"/>
      <c r="D208" s="65"/>
      <c r="E208" s="65"/>
      <c r="F208" s="65"/>
      <c r="G208" s="65"/>
      <c r="H208" s="65"/>
      <c r="I208" s="65"/>
      <c r="J208" s="65"/>
      <c r="K208" s="65"/>
    </row>
    <row r="209" spans="1:11">
      <c r="A209" s="91"/>
      <c r="B209" s="92"/>
      <c r="C209" s="65"/>
      <c r="D209" s="65"/>
      <c r="E209" s="65"/>
      <c r="F209" s="65"/>
      <c r="G209" s="65"/>
      <c r="H209" s="65"/>
      <c r="I209" s="65"/>
      <c r="J209" s="65"/>
      <c r="K209" s="65"/>
    </row>
    <row r="210" spans="1:11">
      <c r="A210" s="91"/>
      <c r="B210" s="92"/>
      <c r="C210" s="65"/>
      <c r="D210" s="65"/>
      <c r="E210" s="65"/>
      <c r="F210" s="65"/>
      <c r="G210" s="65"/>
      <c r="H210" s="65"/>
      <c r="I210" s="65"/>
      <c r="J210" s="65"/>
      <c r="K210" s="65"/>
    </row>
    <row r="211" spans="1:11">
      <c r="A211" s="91"/>
      <c r="B211" s="92"/>
      <c r="C211" s="65"/>
      <c r="D211" s="65"/>
      <c r="E211" s="65"/>
      <c r="F211" s="65"/>
      <c r="G211" s="65"/>
      <c r="H211" s="65"/>
      <c r="I211" s="65"/>
      <c r="J211" s="65"/>
      <c r="K211" s="65"/>
    </row>
    <row r="212" spans="1:11">
      <c r="A212" s="91"/>
      <c r="B212" s="92"/>
      <c r="C212" s="65"/>
      <c r="D212" s="65"/>
      <c r="E212" s="65"/>
      <c r="F212" s="65"/>
      <c r="G212" s="65"/>
      <c r="H212" s="65"/>
      <c r="I212" s="65"/>
      <c r="J212" s="65"/>
      <c r="K212" s="65"/>
    </row>
    <row r="213" spans="1:11">
      <c r="A213" s="91"/>
      <c r="B213" s="92"/>
      <c r="C213" s="65"/>
      <c r="D213" s="65"/>
      <c r="E213" s="65"/>
      <c r="F213" s="65"/>
      <c r="G213" s="65"/>
      <c r="H213" s="65"/>
      <c r="I213" s="65"/>
      <c r="J213" s="65"/>
      <c r="K213" s="65"/>
    </row>
    <row r="214" spans="1:11">
      <c r="A214" s="91"/>
      <c r="B214" s="92"/>
      <c r="C214" s="65"/>
      <c r="D214" s="65"/>
      <c r="E214" s="65"/>
      <c r="F214" s="65"/>
      <c r="G214" s="65"/>
      <c r="H214" s="65"/>
      <c r="I214" s="65"/>
      <c r="J214" s="65"/>
      <c r="K214" s="65"/>
    </row>
    <row r="215" spans="1:11">
      <c r="A215" s="91"/>
      <c r="B215" s="92"/>
      <c r="C215" s="65"/>
      <c r="D215" s="65"/>
      <c r="E215" s="65"/>
      <c r="F215" s="65"/>
      <c r="G215" s="65"/>
      <c r="H215" s="65"/>
      <c r="I215" s="65"/>
      <c r="J215" s="65"/>
      <c r="K215" s="65"/>
    </row>
    <row r="216" spans="1:11">
      <c r="A216" s="91"/>
      <c r="B216" s="92"/>
      <c r="C216" s="65"/>
      <c r="D216" s="65"/>
      <c r="E216" s="65"/>
      <c r="F216" s="65"/>
      <c r="G216" s="65"/>
      <c r="H216" s="65"/>
      <c r="I216" s="65"/>
      <c r="J216" s="65"/>
      <c r="K216" s="65"/>
    </row>
    <row r="217" spans="1:11">
      <c r="A217" s="91"/>
      <c r="B217" s="92"/>
      <c r="C217" s="65"/>
      <c r="D217" s="65"/>
      <c r="E217" s="65"/>
      <c r="F217" s="65"/>
      <c r="G217" s="65"/>
      <c r="H217" s="65"/>
      <c r="I217" s="65"/>
      <c r="J217" s="65"/>
      <c r="K217" s="65"/>
    </row>
    <row r="218" spans="1:11">
      <c r="A218" s="91"/>
      <c r="B218" s="92"/>
      <c r="C218" s="65"/>
      <c r="D218" s="65"/>
      <c r="E218" s="65"/>
      <c r="F218" s="65"/>
      <c r="G218" s="65"/>
      <c r="H218" s="65"/>
      <c r="I218" s="65"/>
      <c r="J218" s="65"/>
      <c r="K218" s="65"/>
    </row>
    <row r="219" spans="1:11">
      <c r="A219" s="91"/>
      <c r="B219" s="92"/>
      <c r="C219" s="65"/>
      <c r="D219" s="65"/>
      <c r="E219" s="65"/>
      <c r="F219" s="65"/>
      <c r="G219" s="65"/>
      <c r="H219" s="65"/>
      <c r="I219" s="65"/>
      <c r="J219" s="65"/>
      <c r="K219" s="65"/>
    </row>
    <row r="220" spans="1:11">
      <c r="A220" s="91"/>
      <c r="B220" s="92"/>
      <c r="C220" s="65"/>
      <c r="D220" s="65"/>
      <c r="E220" s="65"/>
      <c r="F220" s="65"/>
      <c r="G220" s="65"/>
      <c r="H220" s="65"/>
      <c r="I220" s="65"/>
      <c r="J220" s="65"/>
      <c r="K220" s="65"/>
    </row>
    <row r="221" spans="1:11">
      <c r="A221" s="91"/>
      <c r="B221" s="92"/>
      <c r="C221" s="65"/>
      <c r="D221" s="65"/>
      <c r="E221" s="65"/>
      <c r="F221" s="65"/>
      <c r="G221" s="65"/>
      <c r="H221" s="65"/>
      <c r="I221" s="65"/>
      <c r="J221" s="65"/>
      <c r="K221" s="65"/>
    </row>
    <row r="222" spans="1:11">
      <c r="A222" s="91"/>
      <c r="B222" s="92"/>
      <c r="C222" s="65"/>
      <c r="D222" s="65"/>
      <c r="E222" s="65"/>
      <c r="F222" s="65"/>
      <c r="G222" s="65"/>
      <c r="H222" s="65"/>
      <c r="I222" s="65"/>
      <c r="J222" s="65"/>
      <c r="K222" s="65"/>
    </row>
    <row r="223" spans="1:11">
      <c r="A223" s="91"/>
      <c r="B223" s="92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>
      <c r="A224" s="91"/>
      <c r="B224" s="92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>
      <c r="A225" s="91"/>
      <c r="B225" s="92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1">
      <c r="A226" s="91"/>
      <c r="B226" s="92"/>
      <c r="C226" s="65"/>
      <c r="D226" s="65"/>
      <c r="E226" s="65"/>
      <c r="F226" s="65"/>
      <c r="G226" s="65"/>
      <c r="H226" s="65"/>
      <c r="I226" s="65"/>
      <c r="J226" s="65"/>
      <c r="K226" s="65"/>
    </row>
    <row r="227" spans="1:11">
      <c r="A227" s="91"/>
      <c r="B227" s="92"/>
      <c r="C227" s="65"/>
      <c r="D227" s="65"/>
      <c r="E227" s="65"/>
      <c r="F227" s="65"/>
      <c r="G227" s="65"/>
      <c r="H227" s="65"/>
      <c r="I227" s="65"/>
      <c r="J227" s="65"/>
      <c r="K227" s="65"/>
    </row>
    <row r="228" spans="1:11">
      <c r="A228" s="91"/>
      <c r="B228" s="92"/>
      <c r="C228" s="65"/>
      <c r="D228" s="65"/>
      <c r="E228" s="65"/>
      <c r="F228" s="65"/>
      <c r="G228" s="65"/>
      <c r="H228" s="65"/>
      <c r="I228" s="65"/>
      <c r="J228" s="65"/>
      <c r="K228" s="65"/>
    </row>
    <row r="229" spans="1:11">
      <c r="A229" s="91"/>
      <c r="B229" s="92"/>
      <c r="C229" s="65"/>
      <c r="D229" s="65"/>
      <c r="E229" s="65"/>
      <c r="F229" s="65"/>
      <c r="G229" s="65"/>
      <c r="H229" s="65"/>
      <c r="I229" s="65"/>
      <c r="J229" s="65"/>
      <c r="K229" s="65"/>
    </row>
    <row r="230" spans="1:11">
      <c r="A230" s="91"/>
      <c r="B230" s="92"/>
      <c r="C230" s="65"/>
      <c r="D230" s="65"/>
      <c r="E230" s="65"/>
      <c r="F230" s="65"/>
      <c r="G230" s="65"/>
      <c r="H230" s="65"/>
      <c r="I230" s="65"/>
      <c r="J230" s="65"/>
      <c r="K230" s="65"/>
    </row>
    <row r="231" spans="1:11">
      <c r="A231" s="91"/>
      <c r="B231" s="92"/>
      <c r="C231" s="65"/>
      <c r="D231" s="65"/>
      <c r="E231" s="65"/>
      <c r="F231" s="65"/>
      <c r="G231" s="65"/>
      <c r="H231" s="65"/>
      <c r="I231" s="65"/>
      <c r="J231" s="65"/>
      <c r="K231" s="65"/>
    </row>
    <row r="232" spans="1:11">
      <c r="A232" s="91"/>
      <c r="B232" s="92"/>
      <c r="C232" s="65"/>
      <c r="D232" s="65"/>
      <c r="E232" s="65"/>
      <c r="F232" s="65"/>
      <c r="G232" s="65"/>
      <c r="H232" s="65"/>
      <c r="I232" s="65"/>
      <c r="J232" s="65"/>
      <c r="K232" s="65"/>
    </row>
    <row r="233" spans="1:11">
      <c r="A233" s="91"/>
      <c r="B233" s="92"/>
      <c r="C233" s="65"/>
      <c r="D233" s="65"/>
      <c r="E233" s="65"/>
      <c r="F233" s="65"/>
      <c r="G233" s="65"/>
      <c r="H233" s="65"/>
      <c r="I233" s="65"/>
      <c r="J233" s="65"/>
      <c r="K233" s="65"/>
    </row>
    <row r="234" spans="1:11">
      <c r="A234" s="91"/>
      <c r="B234" s="92"/>
      <c r="C234" s="65"/>
      <c r="D234" s="65"/>
      <c r="E234" s="65"/>
      <c r="F234" s="65"/>
      <c r="G234" s="65"/>
      <c r="H234" s="65"/>
      <c r="I234" s="65"/>
      <c r="J234" s="65"/>
      <c r="K234" s="65"/>
    </row>
    <row r="235" spans="1:11">
      <c r="A235" s="91"/>
      <c r="B235" s="92"/>
      <c r="C235" s="65"/>
      <c r="D235" s="65"/>
      <c r="E235" s="65"/>
      <c r="F235" s="65"/>
      <c r="G235" s="65"/>
      <c r="H235" s="65"/>
      <c r="I235" s="65"/>
      <c r="J235" s="65"/>
      <c r="K235" s="65"/>
    </row>
    <row r="236" spans="1:11">
      <c r="A236" s="91"/>
      <c r="B236" s="92"/>
      <c r="C236" s="65"/>
      <c r="D236" s="65"/>
      <c r="E236" s="65"/>
      <c r="F236" s="65"/>
      <c r="G236" s="65"/>
      <c r="H236" s="65"/>
      <c r="I236" s="65"/>
      <c r="J236" s="65"/>
      <c r="K236" s="65"/>
    </row>
    <row r="237" spans="1:11">
      <c r="A237" s="91"/>
      <c r="B237" s="92"/>
      <c r="C237" s="65"/>
      <c r="D237" s="65"/>
      <c r="E237" s="65"/>
      <c r="F237" s="65"/>
      <c r="G237" s="65"/>
      <c r="H237" s="65"/>
      <c r="I237" s="65"/>
      <c r="J237" s="65"/>
      <c r="K237" s="65"/>
    </row>
    <row r="238" spans="1:11">
      <c r="A238" s="91"/>
      <c r="B238" s="92"/>
      <c r="C238" s="65"/>
      <c r="D238" s="65"/>
      <c r="E238" s="65"/>
      <c r="F238" s="65"/>
      <c r="G238" s="65"/>
      <c r="H238" s="65"/>
      <c r="I238" s="65"/>
      <c r="J238" s="65"/>
      <c r="K238" s="65"/>
    </row>
    <row r="239" spans="1:11">
      <c r="A239" s="91"/>
      <c r="B239" s="92"/>
      <c r="C239" s="65"/>
      <c r="D239" s="65"/>
      <c r="E239" s="65"/>
      <c r="F239" s="65"/>
      <c r="G239" s="65"/>
      <c r="H239" s="65"/>
      <c r="I239" s="65"/>
      <c r="J239" s="65"/>
      <c r="K239" s="65"/>
    </row>
    <row r="240" spans="1:11">
      <c r="A240" s="91"/>
      <c r="B240" s="92"/>
      <c r="C240" s="65"/>
      <c r="D240" s="65"/>
      <c r="E240" s="65"/>
      <c r="F240" s="65"/>
      <c r="G240" s="65"/>
      <c r="H240" s="65"/>
      <c r="I240" s="65"/>
      <c r="J240" s="65"/>
      <c r="K240" s="65"/>
    </row>
    <row r="241" spans="1:11">
      <c r="A241" s="91"/>
      <c r="B241" s="92"/>
      <c r="C241" s="65"/>
      <c r="D241" s="65"/>
      <c r="E241" s="65"/>
      <c r="F241" s="65"/>
      <c r="G241" s="65"/>
      <c r="H241" s="65"/>
      <c r="I241" s="65"/>
      <c r="J241" s="65"/>
      <c r="K241" s="65"/>
    </row>
    <row r="242" spans="1:11">
      <c r="A242" s="91"/>
      <c r="B242" s="92"/>
      <c r="C242" s="65"/>
      <c r="D242" s="65"/>
      <c r="E242" s="65"/>
      <c r="F242" s="65"/>
      <c r="G242" s="65"/>
      <c r="H242" s="65"/>
      <c r="I242" s="65"/>
      <c r="J242" s="65"/>
      <c r="K242" s="65"/>
    </row>
    <row r="243" spans="1:11">
      <c r="A243" s="91"/>
      <c r="B243" s="92"/>
      <c r="C243" s="65"/>
      <c r="D243" s="65"/>
      <c r="E243" s="65"/>
      <c r="F243" s="65"/>
      <c r="G243" s="65"/>
      <c r="H243" s="65"/>
      <c r="I243" s="65"/>
      <c r="J243" s="65"/>
      <c r="K243" s="65"/>
    </row>
    <row r="244" spans="1:11">
      <c r="A244" s="91"/>
      <c r="B244" s="92"/>
      <c r="C244" s="65"/>
      <c r="D244" s="65"/>
      <c r="E244" s="65"/>
      <c r="F244" s="65"/>
      <c r="G244" s="65"/>
      <c r="H244" s="65"/>
      <c r="I244" s="65"/>
      <c r="J244" s="65"/>
      <c r="K244" s="65"/>
    </row>
    <row r="245" spans="1:11">
      <c r="A245" s="91"/>
      <c r="B245" s="92"/>
      <c r="C245" s="65"/>
      <c r="D245" s="65"/>
      <c r="E245" s="65"/>
      <c r="F245" s="65"/>
      <c r="G245" s="65"/>
      <c r="H245" s="65"/>
      <c r="I245" s="65"/>
      <c r="J245" s="65"/>
      <c r="K245" s="65"/>
    </row>
    <row r="246" spans="1:11">
      <c r="A246" s="91"/>
      <c r="B246" s="92"/>
      <c r="C246" s="65"/>
      <c r="D246" s="65"/>
      <c r="E246" s="65"/>
      <c r="F246" s="65"/>
      <c r="G246" s="65"/>
      <c r="H246" s="65"/>
      <c r="I246" s="65"/>
      <c r="J246" s="65"/>
      <c r="K246" s="65"/>
    </row>
    <row r="247" spans="1:11">
      <c r="A247" s="91"/>
      <c r="B247" s="92"/>
      <c r="C247" s="65"/>
      <c r="D247" s="65"/>
      <c r="E247" s="65"/>
      <c r="F247" s="65"/>
      <c r="G247" s="65"/>
      <c r="H247" s="65"/>
      <c r="I247" s="65"/>
      <c r="J247" s="65"/>
      <c r="K247" s="65"/>
    </row>
    <row r="248" spans="1:11">
      <c r="A248" s="91"/>
      <c r="B248" s="92"/>
      <c r="C248" s="65"/>
      <c r="D248" s="65"/>
      <c r="E248" s="65"/>
      <c r="F248" s="65"/>
      <c r="G248" s="65"/>
      <c r="H248" s="65"/>
      <c r="I248" s="65"/>
      <c r="J248" s="65"/>
      <c r="K248" s="65"/>
    </row>
    <row r="249" spans="1:11">
      <c r="A249" s="91"/>
      <c r="B249" s="92"/>
      <c r="C249" s="65"/>
      <c r="D249" s="65"/>
      <c r="E249" s="65"/>
      <c r="F249" s="65"/>
      <c r="G249" s="65"/>
      <c r="H249" s="65"/>
      <c r="I249" s="65"/>
      <c r="J249" s="65"/>
      <c r="K249" s="65"/>
    </row>
    <row r="250" spans="1:11">
      <c r="A250" s="91"/>
      <c r="B250" s="92"/>
      <c r="C250" s="65"/>
      <c r="D250" s="65"/>
      <c r="E250" s="65"/>
      <c r="F250" s="65"/>
      <c r="G250" s="65"/>
      <c r="H250" s="65"/>
      <c r="I250" s="65"/>
      <c r="J250" s="65"/>
      <c r="K250" s="65"/>
    </row>
    <row r="251" spans="1:11">
      <c r="A251" s="91"/>
      <c r="B251" s="92"/>
      <c r="C251" s="65"/>
      <c r="D251" s="65"/>
      <c r="E251" s="65"/>
      <c r="F251" s="65"/>
      <c r="G251" s="65"/>
      <c r="H251" s="65"/>
      <c r="I251" s="65"/>
      <c r="J251" s="65"/>
      <c r="K251" s="65"/>
    </row>
    <row r="252" spans="1:11">
      <c r="A252" s="91"/>
      <c r="B252" s="92"/>
      <c r="C252" s="65"/>
      <c r="D252" s="65"/>
      <c r="E252" s="65"/>
      <c r="F252" s="65"/>
      <c r="G252" s="65"/>
      <c r="H252" s="65"/>
      <c r="I252" s="65"/>
      <c r="J252" s="65"/>
      <c r="K252" s="65"/>
    </row>
    <row r="253" spans="1:11">
      <c r="A253" s="91"/>
      <c r="B253" s="92"/>
      <c r="C253" s="65"/>
      <c r="D253" s="65"/>
      <c r="E253" s="65"/>
      <c r="F253" s="65"/>
      <c r="G253" s="65"/>
      <c r="H253" s="65"/>
      <c r="I253" s="65"/>
      <c r="J253" s="65"/>
      <c r="K253" s="65"/>
    </row>
    <row r="254" spans="1:11">
      <c r="A254" s="91"/>
      <c r="B254" s="92"/>
      <c r="C254" s="65"/>
      <c r="D254" s="65"/>
      <c r="E254" s="65"/>
      <c r="F254" s="65"/>
      <c r="G254" s="65"/>
      <c r="H254" s="65"/>
      <c r="I254" s="65"/>
      <c r="J254" s="65"/>
      <c r="K254" s="65"/>
    </row>
    <row r="255" spans="1:11">
      <c r="A255" s="91"/>
      <c r="B255" s="92"/>
      <c r="C255" s="65"/>
      <c r="D255" s="65"/>
      <c r="E255" s="65"/>
      <c r="F255" s="65"/>
      <c r="G255" s="65"/>
      <c r="H255" s="65"/>
      <c r="I255" s="65"/>
      <c r="J255" s="65"/>
      <c r="K255" s="65"/>
    </row>
    <row r="256" spans="1:11">
      <c r="A256" s="91"/>
      <c r="B256" s="92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1">
      <c r="A257" s="91"/>
      <c r="B257" s="92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1">
      <c r="A258" s="91"/>
      <c r="B258" s="92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1">
      <c r="A259" s="91"/>
      <c r="B259" s="92"/>
      <c r="C259" s="65"/>
      <c r="D259" s="65"/>
      <c r="E259" s="65"/>
      <c r="F259" s="65"/>
      <c r="G259" s="65"/>
      <c r="H259" s="65"/>
      <c r="I259" s="65"/>
      <c r="J259" s="65"/>
      <c r="K259" s="65"/>
    </row>
    <row r="260" spans="1:11">
      <c r="A260" s="91"/>
      <c r="B260" s="92"/>
      <c r="C260" s="65"/>
      <c r="D260" s="65"/>
      <c r="E260" s="65"/>
      <c r="F260" s="65"/>
      <c r="G260" s="65"/>
      <c r="H260" s="65"/>
      <c r="I260" s="65"/>
      <c r="J260" s="65"/>
      <c r="K260" s="65"/>
    </row>
    <row r="261" spans="1:11">
      <c r="A261" s="91"/>
      <c r="B261" s="92"/>
      <c r="C261" s="65"/>
      <c r="D261" s="65"/>
      <c r="E261" s="65"/>
      <c r="F261" s="65"/>
      <c r="G261" s="65"/>
      <c r="H261" s="65"/>
      <c r="I261" s="65"/>
      <c r="J261" s="65"/>
      <c r="K261" s="65"/>
    </row>
    <row r="262" spans="1:11">
      <c r="A262" s="91"/>
      <c r="B262" s="92"/>
      <c r="C262" s="65"/>
      <c r="D262" s="65"/>
      <c r="E262" s="65"/>
      <c r="F262" s="65"/>
      <c r="G262" s="65"/>
      <c r="H262" s="65"/>
      <c r="I262" s="65"/>
      <c r="J262" s="65"/>
      <c r="K262" s="65"/>
    </row>
    <row r="263" spans="1:11">
      <c r="A263" s="91"/>
      <c r="B263" s="92"/>
      <c r="C263" s="65"/>
      <c r="D263" s="65"/>
      <c r="E263" s="65"/>
      <c r="F263" s="65"/>
      <c r="G263" s="65"/>
      <c r="H263" s="65"/>
      <c r="I263" s="65"/>
      <c r="J263" s="65"/>
      <c r="K263" s="65"/>
    </row>
    <row r="264" spans="1:11">
      <c r="A264" s="91"/>
      <c r="B264" s="92"/>
      <c r="C264" s="65"/>
      <c r="D264" s="65"/>
      <c r="E264" s="65"/>
      <c r="F264" s="65"/>
      <c r="G264" s="65"/>
      <c r="H264" s="65"/>
      <c r="I264" s="65"/>
      <c r="J264" s="65"/>
      <c r="K264" s="65"/>
    </row>
    <row r="265" spans="1:11">
      <c r="A265" s="91"/>
      <c r="B265" s="92"/>
      <c r="C265" s="65"/>
      <c r="D265" s="65"/>
      <c r="E265" s="65"/>
      <c r="F265" s="65"/>
      <c r="G265" s="65"/>
      <c r="H265" s="65"/>
      <c r="I265" s="65"/>
      <c r="J265" s="65"/>
      <c r="K265" s="65"/>
    </row>
    <row r="266" spans="1:11">
      <c r="A266" s="91"/>
      <c r="B266" s="92"/>
      <c r="C266" s="65"/>
      <c r="D266" s="65"/>
      <c r="E266" s="65"/>
      <c r="F266" s="65"/>
      <c r="G266" s="65"/>
      <c r="H266" s="65"/>
      <c r="I266" s="65"/>
      <c r="J266" s="65"/>
      <c r="K266" s="65"/>
    </row>
    <row r="267" spans="1:11">
      <c r="A267" s="91"/>
      <c r="B267" s="92"/>
      <c r="C267" s="65"/>
      <c r="D267" s="65"/>
      <c r="E267" s="65"/>
      <c r="F267" s="65"/>
      <c r="G267" s="65"/>
      <c r="H267" s="65"/>
      <c r="I267" s="65"/>
      <c r="J267" s="65"/>
      <c r="K267" s="65"/>
    </row>
    <row r="268" spans="1:11">
      <c r="A268" s="91"/>
      <c r="B268" s="92"/>
      <c r="C268" s="65"/>
      <c r="D268" s="65"/>
      <c r="E268" s="65"/>
      <c r="F268" s="65"/>
      <c r="G268" s="65"/>
      <c r="H268" s="65"/>
      <c r="I268" s="65"/>
      <c r="J268" s="65"/>
      <c r="K268" s="65"/>
    </row>
    <row r="269" spans="1:11">
      <c r="A269" s="91"/>
      <c r="B269" s="92"/>
      <c r="C269" s="65"/>
      <c r="D269" s="65"/>
      <c r="E269" s="65"/>
      <c r="F269" s="65"/>
      <c r="G269" s="65"/>
      <c r="H269" s="65"/>
      <c r="I269" s="65"/>
      <c r="J269" s="65"/>
      <c r="K269" s="65"/>
    </row>
    <row r="270" spans="1:11">
      <c r="A270" s="91"/>
      <c r="B270" s="92"/>
      <c r="C270" s="65"/>
      <c r="D270" s="65"/>
      <c r="E270" s="65"/>
      <c r="F270" s="65"/>
      <c r="G270" s="65"/>
      <c r="H270" s="65"/>
      <c r="I270" s="65"/>
      <c r="J270" s="65"/>
      <c r="K270" s="65"/>
    </row>
    <row r="271" spans="1:11">
      <c r="A271" s="91"/>
      <c r="B271" s="92"/>
      <c r="C271" s="65"/>
      <c r="D271" s="65"/>
      <c r="E271" s="65"/>
      <c r="F271" s="65"/>
      <c r="G271" s="65"/>
      <c r="H271" s="65"/>
      <c r="I271" s="65"/>
      <c r="J271" s="65"/>
      <c r="K271" s="65"/>
    </row>
    <row r="272" spans="1:11">
      <c r="A272" s="91"/>
      <c r="B272" s="92"/>
      <c r="C272" s="65"/>
      <c r="D272" s="65"/>
      <c r="E272" s="65"/>
      <c r="F272" s="65"/>
      <c r="G272" s="65"/>
      <c r="H272" s="65"/>
      <c r="I272" s="65"/>
      <c r="J272" s="65"/>
      <c r="K272" s="65"/>
    </row>
    <row r="273" spans="1:11">
      <c r="A273" s="91"/>
      <c r="B273" s="92"/>
      <c r="C273" s="65"/>
      <c r="D273" s="65"/>
      <c r="E273" s="65"/>
      <c r="F273" s="65"/>
      <c r="G273" s="65"/>
      <c r="H273" s="65"/>
      <c r="I273" s="65"/>
      <c r="J273" s="65"/>
      <c r="K273" s="65"/>
    </row>
    <row r="274" spans="1:11">
      <c r="A274" s="91"/>
      <c r="B274" s="92"/>
      <c r="C274" s="65"/>
      <c r="D274" s="65"/>
      <c r="E274" s="65"/>
      <c r="F274" s="65"/>
      <c r="G274" s="65"/>
      <c r="H274" s="65"/>
      <c r="I274" s="65"/>
      <c r="J274" s="65"/>
      <c r="K274" s="65"/>
    </row>
    <row r="275" spans="1:11">
      <c r="A275" s="91"/>
      <c r="B275" s="92"/>
      <c r="C275" s="65"/>
      <c r="D275" s="65"/>
      <c r="E275" s="65"/>
      <c r="F275" s="65"/>
      <c r="G275" s="65"/>
      <c r="H275" s="65"/>
      <c r="I275" s="65"/>
      <c r="J275" s="65"/>
      <c r="K275" s="65"/>
    </row>
    <row r="276" spans="1:11">
      <c r="A276" s="91"/>
      <c r="B276" s="92"/>
      <c r="C276" s="65"/>
      <c r="D276" s="65"/>
      <c r="E276" s="65"/>
      <c r="F276" s="65"/>
      <c r="G276" s="65"/>
      <c r="H276" s="65"/>
      <c r="I276" s="65"/>
      <c r="J276" s="65"/>
      <c r="K276" s="65"/>
    </row>
    <row r="277" spans="1:11">
      <c r="A277" s="91"/>
      <c r="B277" s="92"/>
      <c r="C277" s="65"/>
      <c r="D277" s="65"/>
      <c r="E277" s="65"/>
      <c r="F277" s="65"/>
      <c r="G277" s="65"/>
      <c r="H277" s="65"/>
      <c r="I277" s="65"/>
      <c r="J277" s="65"/>
      <c r="K277" s="65"/>
    </row>
    <row r="278" spans="1:11">
      <c r="A278" s="91"/>
      <c r="B278" s="92"/>
      <c r="C278" s="65"/>
      <c r="D278" s="65"/>
      <c r="E278" s="65"/>
      <c r="F278" s="65"/>
      <c r="G278" s="65"/>
      <c r="H278" s="65"/>
      <c r="I278" s="65"/>
      <c r="J278" s="65"/>
      <c r="K278" s="65"/>
    </row>
    <row r="279" spans="1:11">
      <c r="A279" s="91"/>
      <c r="B279" s="92"/>
      <c r="C279" s="65"/>
      <c r="D279" s="65"/>
      <c r="E279" s="65"/>
      <c r="F279" s="65"/>
      <c r="G279" s="65"/>
      <c r="H279" s="65"/>
      <c r="I279" s="65"/>
      <c r="J279" s="65"/>
      <c r="K279" s="65"/>
    </row>
    <row r="280" spans="1:11">
      <c r="A280" s="91"/>
      <c r="B280" s="92"/>
      <c r="C280" s="65"/>
      <c r="D280" s="65"/>
      <c r="E280" s="65"/>
      <c r="F280" s="65"/>
      <c r="G280" s="65"/>
      <c r="H280" s="65"/>
      <c r="I280" s="65"/>
      <c r="J280" s="65"/>
      <c r="K280" s="65"/>
    </row>
    <row r="281" spans="1:11">
      <c r="A281" s="91"/>
      <c r="B281" s="92"/>
      <c r="C281" s="65"/>
      <c r="D281" s="65"/>
      <c r="E281" s="65"/>
      <c r="F281" s="65"/>
      <c r="G281" s="65"/>
      <c r="H281" s="65"/>
      <c r="I281" s="65"/>
      <c r="J281" s="65"/>
      <c r="K281" s="65"/>
    </row>
    <row r="282" spans="1:11">
      <c r="A282" s="91"/>
      <c r="B282" s="92"/>
      <c r="C282" s="65"/>
      <c r="D282" s="65"/>
      <c r="E282" s="65"/>
      <c r="F282" s="65"/>
      <c r="G282" s="65"/>
      <c r="H282" s="65"/>
      <c r="I282" s="65"/>
      <c r="J282" s="65"/>
      <c r="K282" s="65"/>
    </row>
    <row r="283" spans="1:11">
      <c r="A283" s="91"/>
      <c r="B283" s="92"/>
      <c r="C283" s="65"/>
      <c r="D283" s="65"/>
      <c r="E283" s="65"/>
      <c r="F283" s="65"/>
      <c r="G283" s="65"/>
      <c r="H283" s="65"/>
      <c r="I283" s="65"/>
      <c r="J283" s="65"/>
      <c r="K283" s="65"/>
    </row>
    <row r="284" spans="1:11">
      <c r="A284" s="91"/>
      <c r="B284" s="92"/>
      <c r="C284" s="65"/>
      <c r="D284" s="65"/>
      <c r="E284" s="65"/>
      <c r="F284" s="65"/>
      <c r="G284" s="65"/>
      <c r="H284" s="65"/>
      <c r="I284" s="65"/>
      <c r="J284" s="65"/>
      <c r="K284" s="65"/>
    </row>
    <row r="285" spans="1:11">
      <c r="A285" s="91"/>
      <c r="B285" s="92"/>
      <c r="C285" s="65"/>
      <c r="D285" s="65"/>
      <c r="E285" s="65"/>
      <c r="F285" s="65"/>
      <c r="G285" s="65"/>
      <c r="H285" s="65"/>
      <c r="I285" s="65"/>
      <c r="J285" s="65"/>
      <c r="K285" s="65"/>
    </row>
    <row r="286" spans="1:11">
      <c r="A286" s="91"/>
      <c r="B286" s="92"/>
      <c r="C286" s="65"/>
      <c r="D286" s="65"/>
      <c r="E286" s="65"/>
      <c r="F286" s="65"/>
      <c r="G286" s="65"/>
      <c r="H286" s="65"/>
      <c r="I286" s="65"/>
      <c r="J286" s="65"/>
      <c r="K286" s="65"/>
    </row>
    <row r="287" spans="1:11">
      <c r="A287" s="91"/>
      <c r="B287" s="92"/>
      <c r="C287" s="65"/>
      <c r="D287" s="65"/>
      <c r="E287" s="65"/>
      <c r="F287" s="65"/>
      <c r="G287" s="65"/>
      <c r="H287" s="65"/>
      <c r="I287" s="65"/>
      <c r="J287" s="65"/>
      <c r="K287" s="65"/>
    </row>
    <row r="288" spans="1:11">
      <c r="A288" s="91"/>
      <c r="B288" s="92"/>
      <c r="C288" s="65"/>
      <c r="D288" s="65"/>
      <c r="E288" s="65"/>
      <c r="F288" s="65"/>
      <c r="G288" s="65"/>
      <c r="H288" s="65"/>
      <c r="I288" s="65"/>
      <c r="J288" s="65"/>
      <c r="K288" s="65"/>
    </row>
    <row r="289" spans="1:11">
      <c r="A289" s="91"/>
      <c r="B289" s="92"/>
      <c r="C289" s="65"/>
      <c r="D289" s="65"/>
      <c r="E289" s="65"/>
      <c r="F289" s="65"/>
      <c r="G289" s="65"/>
      <c r="H289" s="65"/>
      <c r="I289" s="65"/>
      <c r="J289" s="65"/>
      <c r="K289" s="65"/>
    </row>
    <row r="290" spans="1:11">
      <c r="A290" s="91"/>
      <c r="B290" s="92"/>
      <c r="C290" s="65"/>
      <c r="D290" s="65"/>
      <c r="E290" s="65"/>
      <c r="F290" s="65"/>
      <c r="G290" s="65"/>
      <c r="H290" s="65"/>
      <c r="I290" s="65"/>
      <c r="J290" s="65"/>
      <c r="K290" s="65"/>
    </row>
    <row r="291" spans="1:11">
      <c r="A291" s="91"/>
      <c r="B291" s="92"/>
      <c r="C291" s="65"/>
      <c r="D291" s="65"/>
      <c r="E291" s="65"/>
      <c r="F291" s="65"/>
      <c r="G291" s="65"/>
      <c r="H291" s="65"/>
      <c r="I291" s="65"/>
      <c r="J291" s="65"/>
      <c r="K291" s="65"/>
    </row>
    <row r="292" spans="1:11">
      <c r="A292" s="91"/>
      <c r="B292" s="92"/>
      <c r="C292" s="65"/>
      <c r="D292" s="65"/>
      <c r="E292" s="65"/>
      <c r="F292" s="65"/>
      <c r="G292" s="65"/>
      <c r="H292" s="65"/>
      <c r="I292" s="65"/>
      <c r="J292" s="65"/>
      <c r="K292" s="65"/>
    </row>
    <row r="293" spans="1:11">
      <c r="A293" s="91"/>
      <c r="B293" s="92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1:11">
      <c r="A294" s="91"/>
      <c r="B294" s="92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1:11">
      <c r="A295" s="91"/>
      <c r="B295" s="92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1:11">
      <c r="A296" s="91"/>
      <c r="B296" s="92"/>
      <c r="C296" s="65"/>
      <c r="D296" s="65"/>
      <c r="E296" s="65"/>
      <c r="F296" s="65"/>
      <c r="G296" s="65"/>
      <c r="H296" s="65"/>
      <c r="I296" s="65"/>
      <c r="J296" s="65"/>
      <c r="K296" s="65"/>
    </row>
    <row r="297" spans="1:11">
      <c r="A297" s="91"/>
      <c r="B297" s="92"/>
      <c r="C297" s="65"/>
      <c r="D297" s="65"/>
      <c r="E297" s="65"/>
      <c r="F297" s="65"/>
      <c r="G297" s="65"/>
      <c r="H297" s="65"/>
      <c r="I297" s="65"/>
      <c r="J297" s="65"/>
      <c r="K297" s="65"/>
    </row>
    <row r="298" spans="1:11">
      <c r="A298" s="91"/>
      <c r="B298" s="92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1:11">
      <c r="A299" s="91"/>
      <c r="B299" s="92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1:11">
      <c r="A300" s="91"/>
      <c r="B300" s="92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1:11">
      <c r="A301" s="91"/>
      <c r="B301" s="92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1:11">
      <c r="A302" s="91"/>
      <c r="B302" s="92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1:11">
      <c r="A303" s="91"/>
      <c r="B303" s="92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1:11">
      <c r="A304" s="91"/>
      <c r="B304" s="92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1:11">
      <c r="A305" s="91"/>
      <c r="B305" s="92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1:11">
      <c r="A306" s="91"/>
      <c r="B306" s="92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1:11">
      <c r="A307" s="91"/>
      <c r="B307" s="92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1:11">
      <c r="A308" s="91"/>
      <c r="B308" s="92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1:11">
      <c r="A309" s="91"/>
      <c r="B309" s="92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1:11">
      <c r="A310" s="91"/>
      <c r="B310" s="92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1:11">
      <c r="A311" s="91"/>
      <c r="B311" s="92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1:11">
      <c r="A312" s="91"/>
      <c r="B312" s="92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1:11">
      <c r="A313" s="91"/>
      <c r="B313" s="92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1:11">
      <c r="A314" s="91"/>
      <c r="B314" s="92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1:11">
      <c r="A315" s="91"/>
      <c r="B315" s="92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1:11">
      <c r="A316" s="91"/>
      <c r="B316" s="92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1:11">
      <c r="A317" s="91"/>
      <c r="B317" s="92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1:11">
      <c r="A318" s="91"/>
      <c r="B318" s="92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1:11">
      <c r="A319" s="91"/>
      <c r="B319" s="92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1:11">
      <c r="A320" s="91"/>
      <c r="B320" s="92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1:11">
      <c r="A321" s="91"/>
      <c r="B321" s="92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1:11">
      <c r="A322" s="91"/>
      <c r="B322" s="92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1:11">
      <c r="A323" s="91"/>
      <c r="B323" s="92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1:11">
      <c r="A324" s="91"/>
      <c r="B324" s="92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1:11">
      <c r="A325" s="91"/>
      <c r="B325" s="92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1:11">
      <c r="A326" s="91"/>
      <c r="B326" s="92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1:11">
      <c r="A327" s="91"/>
      <c r="B327" s="92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1:11">
      <c r="A328" s="91"/>
      <c r="B328" s="92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1:11">
      <c r="A329" s="91"/>
      <c r="B329" s="92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1:11">
      <c r="A330" s="91"/>
      <c r="B330" s="92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1:11">
      <c r="A331" s="91"/>
      <c r="B331" s="92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1:11">
      <c r="A332" s="91"/>
      <c r="B332" s="92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1:11">
      <c r="A333" s="91"/>
      <c r="B333" s="92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1:11">
      <c r="A334" s="91"/>
      <c r="B334" s="92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1:11">
      <c r="A335" s="91"/>
      <c r="B335" s="92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1:11">
      <c r="A336" s="91"/>
      <c r="B336" s="92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1:11">
      <c r="A337" s="91"/>
      <c r="B337" s="92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1:11">
      <c r="A338" s="91"/>
      <c r="B338" s="92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1:11">
      <c r="A339" s="91"/>
      <c r="B339" s="92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1:11">
      <c r="A340" s="91"/>
      <c r="B340" s="92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1:11">
      <c r="A341" s="91"/>
      <c r="B341" s="92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1:11">
      <c r="A342" s="91"/>
      <c r="B342" s="92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1:11">
      <c r="A343" s="91"/>
      <c r="B343" s="92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1:11">
      <c r="A344" s="91"/>
      <c r="B344" s="92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1:11">
      <c r="A345" s="91"/>
      <c r="B345" s="92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1:11">
      <c r="A346" s="91"/>
      <c r="B346" s="92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1:11">
      <c r="A347" s="91"/>
      <c r="B347" s="92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1:11">
      <c r="A348" s="91"/>
      <c r="B348" s="92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1:11">
      <c r="A349" s="91"/>
      <c r="B349" s="92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1:11">
      <c r="A350" s="91"/>
      <c r="B350" s="92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1:11">
      <c r="A351" s="91"/>
      <c r="B351" s="92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1:11">
      <c r="A352" s="91"/>
      <c r="B352" s="92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1:11">
      <c r="A353" s="91"/>
      <c r="B353" s="92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1:11">
      <c r="A354" s="91"/>
      <c r="B354" s="92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1:11">
      <c r="A355" s="91"/>
      <c r="B355" s="92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1:11">
      <c r="A356" s="91"/>
      <c r="B356" s="92"/>
      <c r="C356" s="65"/>
      <c r="D356" s="65"/>
      <c r="E356" s="65"/>
      <c r="F356" s="65"/>
      <c r="G356" s="65"/>
      <c r="H356" s="65"/>
      <c r="I356" s="65"/>
      <c r="J356" s="65"/>
      <c r="K356" s="65"/>
    </row>
    <row r="357" spans="1:11">
      <c r="A357" s="91"/>
      <c r="B357" s="92"/>
      <c r="C357" s="65"/>
      <c r="D357" s="65"/>
      <c r="E357" s="65"/>
      <c r="F357" s="65"/>
      <c r="G357" s="65"/>
      <c r="H357" s="65"/>
      <c r="I357" s="65"/>
      <c r="J357" s="65"/>
      <c r="K357" s="65"/>
    </row>
    <row r="358" spans="1:11">
      <c r="A358" s="91"/>
      <c r="B358" s="92"/>
      <c r="C358" s="65"/>
      <c r="D358" s="65"/>
      <c r="E358" s="65"/>
      <c r="F358" s="65"/>
      <c r="G358" s="65"/>
      <c r="H358" s="65"/>
      <c r="I358" s="65"/>
      <c r="J358" s="65"/>
      <c r="K358" s="65"/>
    </row>
    <row r="359" spans="1:11">
      <c r="A359" s="91"/>
      <c r="B359" s="92"/>
      <c r="C359" s="65"/>
      <c r="D359" s="65"/>
      <c r="E359" s="65"/>
      <c r="F359" s="65"/>
      <c r="G359" s="65"/>
      <c r="H359" s="65"/>
      <c r="I359" s="65"/>
      <c r="J359" s="65"/>
      <c r="K359" s="65"/>
    </row>
    <row r="360" spans="1:11">
      <c r="A360" s="91"/>
      <c r="B360" s="92"/>
      <c r="C360" s="65"/>
      <c r="D360" s="65"/>
      <c r="E360" s="65"/>
      <c r="F360" s="65"/>
      <c r="G360" s="65"/>
      <c r="H360" s="65"/>
      <c r="I360" s="65"/>
      <c r="J360" s="65"/>
      <c r="K360" s="65"/>
    </row>
    <row r="361" spans="1:11">
      <c r="A361" s="91"/>
      <c r="B361" s="92"/>
      <c r="C361" s="65"/>
      <c r="D361" s="65"/>
      <c r="E361" s="65"/>
      <c r="F361" s="65"/>
      <c r="G361" s="65"/>
      <c r="H361" s="65"/>
      <c r="I361" s="65"/>
      <c r="J361" s="65"/>
      <c r="K361" s="65"/>
    </row>
    <row r="362" spans="1:11">
      <c r="A362" s="91"/>
      <c r="B362" s="92"/>
      <c r="C362" s="65"/>
      <c r="D362" s="65"/>
      <c r="E362" s="65"/>
      <c r="F362" s="65"/>
      <c r="G362" s="65"/>
      <c r="H362" s="65"/>
      <c r="I362" s="65"/>
      <c r="J362" s="65"/>
      <c r="K362" s="65"/>
    </row>
    <row r="363" spans="1:11">
      <c r="A363" s="91"/>
      <c r="B363" s="92"/>
      <c r="C363" s="65"/>
      <c r="D363" s="65"/>
      <c r="E363" s="65"/>
      <c r="F363" s="65"/>
      <c r="G363" s="65"/>
      <c r="H363" s="65"/>
      <c r="I363" s="65"/>
      <c r="J363" s="65"/>
      <c r="K363" s="65"/>
    </row>
    <row r="364" spans="1:11">
      <c r="A364" s="91"/>
      <c r="B364" s="92"/>
      <c r="C364" s="65"/>
      <c r="D364" s="65"/>
      <c r="E364" s="65"/>
      <c r="F364" s="65"/>
      <c r="G364" s="65"/>
      <c r="H364" s="65"/>
      <c r="I364" s="65"/>
      <c r="J364" s="65"/>
      <c r="K364" s="65"/>
    </row>
    <row r="365" spans="1:11">
      <c r="A365" s="91"/>
      <c r="B365" s="92"/>
      <c r="C365" s="65"/>
      <c r="D365" s="65"/>
      <c r="E365" s="65"/>
      <c r="F365" s="65"/>
      <c r="G365" s="65"/>
      <c r="H365" s="65"/>
      <c r="I365" s="65"/>
      <c r="J365" s="65"/>
      <c r="K365" s="65"/>
    </row>
    <row r="366" spans="1:11">
      <c r="A366" s="91"/>
      <c r="B366" s="92"/>
      <c r="C366" s="65"/>
      <c r="D366" s="65"/>
      <c r="E366" s="65"/>
      <c r="F366" s="65"/>
      <c r="G366" s="65"/>
      <c r="H366" s="65"/>
      <c r="I366" s="65"/>
      <c r="J366" s="65"/>
      <c r="K366" s="65"/>
    </row>
    <row r="367" spans="1:11">
      <c r="A367" s="91"/>
      <c r="B367" s="92"/>
      <c r="C367" s="65"/>
      <c r="D367" s="65"/>
      <c r="E367" s="65"/>
      <c r="F367" s="65"/>
      <c r="G367" s="65"/>
      <c r="H367" s="65"/>
      <c r="I367" s="65"/>
      <c r="J367" s="65"/>
      <c r="K367" s="65"/>
    </row>
    <row r="368" spans="1:11">
      <c r="A368" s="91"/>
      <c r="B368" s="92"/>
      <c r="C368" s="65"/>
      <c r="D368" s="65"/>
      <c r="E368" s="65"/>
      <c r="F368" s="65"/>
      <c r="G368" s="65"/>
      <c r="H368" s="65"/>
      <c r="I368" s="65"/>
      <c r="J368" s="65"/>
      <c r="K368" s="65"/>
    </row>
    <row r="369" spans="1:11">
      <c r="A369" s="91"/>
      <c r="B369" s="92"/>
      <c r="C369" s="65"/>
      <c r="D369" s="65"/>
      <c r="E369" s="65"/>
      <c r="F369" s="65"/>
      <c r="G369" s="65"/>
      <c r="H369" s="65"/>
      <c r="I369" s="65"/>
      <c r="J369" s="65"/>
      <c r="K369" s="65"/>
    </row>
    <row r="370" spans="1:11">
      <c r="A370" s="91"/>
      <c r="B370" s="92"/>
      <c r="C370" s="65"/>
      <c r="D370" s="65"/>
      <c r="E370" s="65"/>
      <c r="F370" s="65"/>
      <c r="G370" s="65"/>
      <c r="H370" s="65"/>
      <c r="I370" s="65"/>
      <c r="J370" s="65"/>
      <c r="K370" s="65"/>
    </row>
    <row r="371" spans="1:11">
      <c r="A371" s="91"/>
      <c r="B371" s="92"/>
      <c r="C371" s="65"/>
      <c r="D371" s="65"/>
      <c r="E371" s="65"/>
      <c r="F371" s="65"/>
      <c r="G371" s="65"/>
      <c r="H371" s="65"/>
      <c r="I371" s="65"/>
      <c r="J371" s="65"/>
      <c r="K371" s="65"/>
    </row>
    <row r="372" spans="1:11">
      <c r="A372" s="91"/>
      <c r="B372" s="92"/>
      <c r="C372" s="65"/>
      <c r="D372" s="65"/>
      <c r="E372" s="65"/>
      <c r="F372" s="65"/>
      <c r="G372" s="65"/>
      <c r="H372" s="65"/>
      <c r="I372" s="65"/>
      <c r="J372" s="65"/>
      <c r="K372" s="65"/>
    </row>
    <row r="373" spans="1:11">
      <c r="A373" s="91"/>
      <c r="B373" s="92"/>
      <c r="C373" s="65"/>
      <c r="D373" s="65"/>
      <c r="E373" s="65"/>
      <c r="F373" s="65"/>
      <c r="G373" s="65"/>
      <c r="H373" s="65"/>
      <c r="I373" s="65"/>
      <c r="J373" s="65"/>
      <c r="K373" s="65"/>
    </row>
    <row r="374" spans="1:11">
      <c r="A374" s="91"/>
      <c r="B374" s="92"/>
      <c r="C374" s="65"/>
      <c r="D374" s="65"/>
      <c r="E374" s="65"/>
      <c r="F374" s="65"/>
      <c r="G374" s="65"/>
      <c r="H374" s="65"/>
      <c r="I374" s="65"/>
      <c r="J374" s="65"/>
      <c r="K374" s="65"/>
    </row>
    <row r="375" spans="1:11">
      <c r="A375" s="91"/>
      <c r="B375" s="92"/>
      <c r="C375" s="65"/>
      <c r="D375" s="65"/>
      <c r="E375" s="65"/>
      <c r="F375" s="65"/>
      <c r="G375" s="65"/>
      <c r="H375" s="65"/>
      <c r="I375" s="65"/>
      <c r="J375" s="65"/>
      <c r="K375" s="65"/>
    </row>
    <row r="376" spans="1:11">
      <c r="A376" s="91"/>
      <c r="B376" s="92"/>
      <c r="C376" s="65"/>
      <c r="D376" s="65"/>
      <c r="E376" s="65"/>
      <c r="F376" s="65"/>
      <c r="G376" s="65"/>
      <c r="H376" s="65"/>
      <c r="I376" s="65"/>
      <c r="J376" s="65"/>
      <c r="K376" s="65"/>
    </row>
    <row r="377" spans="1:11">
      <c r="A377" s="91"/>
      <c r="B377" s="92"/>
      <c r="C377" s="65"/>
      <c r="D377" s="65"/>
      <c r="E377" s="65"/>
      <c r="F377" s="65"/>
      <c r="G377" s="65"/>
      <c r="H377" s="65"/>
      <c r="I377" s="65"/>
      <c r="J377" s="65"/>
      <c r="K377" s="65"/>
    </row>
    <row r="378" spans="1:11">
      <c r="A378" s="91"/>
      <c r="B378" s="92"/>
      <c r="C378" s="65"/>
      <c r="D378" s="65"/>
      <c r="E378" s="65"/>
      <c r="F378" s="65"/>
      <c r="G378" s="65"/>
      <c r="H378" s="65"/>
      <c r="I378" s="65"/>
      <c r="J378" s="65"/>
      <c r="K378" s="65"/>
    </row>
    <row r="379" spans="1:11">
      <c r="A379" s="91"/>
      <c r="B379" s="92"/>
      <c r="C379" s="65"/>
      <c r="D379" s="65"/>
      <c r="E379" s="65"/>
      <c r="F379" s="65"/>
      <c r="G379" s="65"/>
      <c r="H379" s="65"/>
      <c r="I379" s="65"/>
      <c r="J379" s="65"/>
      <c r="K379" s="65"/>
    </row>
    <row r="380" spans="1:11">
      <c r="A380" s="91"/>
      <c r="B380" s="92"/>
      <c r="C380" s="65"/>
      <c r="D380" s="65"/>
      <c r="E380" s="65"/>
      <c r="F380" s="65"/>
      <c r="G380" s="65"/>
      <c r="H380" s="65"/>
      <c r="I380" s="65"/>
      <c r="J380" s="65"/>
      <c r="K380" s="65"/>
    </row>
    <row r="381" spans="1:11">
      <c r="A381" s="91"/>
      <c r="B381" s="92"/>
      <c r="C381" s="65"/>
      <c r="D381" s="65"/>
      <c r="E381" s="65"/>
      <c r="F381" s="65"/>
      <c r="G381" s="65"/>
      <c r="H381" s="65"/>
      <c r="I381" s="65"/>
      <c r="J381" s="65"/>
      <c r="K381" s="65"/>
    </row>
    <row r="382" spans="1:11">
      <c r="A382" s="91"/>
      <c r="B382" s="92"/>
      <c r="C382" s="65"/>
      <c r="D382" s="65"/>
      <c r="E382" s="65"/>
      <c r="F382" s="65"/>
      <c r="G382" s="65"/>
      <c r="H382" s="65"/>
      <c r="I382" s="65"/>
      <c r="J382" s="65"/>
      <c r="K382" s="65"/>
    </row>
    <row r="383" spans="1:11">
      <c r="A383" s="91"/>
      <c r="B383" s="92"/>
      <c r="C383" s="65"/>
      <c r="D383" s="65"/>
      <c r="E383" s="65"/>
      <c r="F383" s="65"/>
      <c r="G383" s="65"/>
      <c r="H383" s="65"/>
      <c r="I383" s="65"/>
      <c r="J383" s="65"/>
      <c r="K383" s="65"/>
    </row>
    <row r="384" spans="1:11">
      <c r="A384" s="91"/>
      <c r="B384" s="92"/>
      <c r="C384" s="65"/>
      <c r="D384" s="65"/>
      <c r="E384" s="65"/>
      <c r="F384" s="65"/>
      <c r="G384" s="65"/>
      <c r="H384" s="65"/>
      <c r="I384" s="65"/>
      <c r="J384" s="65"/>
      <c r="K384" s="65"/>
    </row>
    <row r="385" spans="1:11">
      <c r="A385" s="91"/>
      <c r="B385" s="92"/>
      <c r="C385" s="65"/>
      <c r="D385" s="65"/>
      <c r="E385" s="65"/>
      <c r="F385" s="65"/>
      <c r="G385" s="65"/>
      <c r="H385" s="65"/>
      <c r="I385" s="65"/>
      <c r="J385" s="65"/>
      <c r="K385" s="65"/>
    </row>
    <row r="386" spans="1:11">
      <c r="A386" s="91"/>
      <c r="B386" s="92"/>
      <c r="C386" s="65"/>
      <c r="D386" s="65"/>
      <c r="E386" s="65"/>
      <c r="F386" s="65"/>
      <c r="G386" s="65"/>
      <c r="H386" s="65"/>
      <c r="I386" s="65"/>
      <c r="J386" s="65"/>
      <c r="K386" s="65"/>
    </row>
    <row r="387" spans="1:11">
      <c r="A387" s="91"/>
      <c r="B387" s="92"/>
      <c r="C387" s="65"/>
      <c r="D387" s="65"/>
      <c r="E387" s="65"/>
      <c r="F387" s="65"/>
      <c r="G387" s="65"/>
      <c r="H387" s="65"/>
      <c r="I387" s="65"/>
      <c r="J387" s="65"/>
      <c r="K387" s="65"/>
    </row>
    <row r="388" spans="1:11">
      <c r="A388" s="91"/>
      <c r="B388" s="92"/>
      <c r="C388" s="65"/>
      <c r="D388" s="65"/>
      <c r="E388" s="65"/>
      <c r="F388" s="65"/>
      <c r="G388" s="65"/>
      <c r="H388" s="65"/>
      <c r="I388" s="65"/>
      <c r="J388" s="65"/>
      <c r="K388" s="65"/>
    </row>
    <row r="389" spans="1:11">
      <c r="A389" s="91"/>
      <c r="B389" s="92"/>
      <c r="C389" s="65"/>
      <c r="D389" s="65"/>
      <c r="E389" s="65"/>
      <c r="F389" s="65"/>
      <c r="G389" s="65"/>
      <c r="H389" s="65"/>
      <c r="I389" s="65"/>
      <c r="J389" s="65"/>
      <c r="K389" s="65"/>
    </row>
    <row r="390" spans="1:11">
      <c r="A390" s="91"/>
      <c r="B390" s="92"/>
      <c r="C390" s="65"/>
      <c r="D390" s="65"/>
      <c r="E390" s="65"/>
      <c r="F390" s="65"/>
      <c r="G390" s="65"/>
      <c r="H390" s="65"/>
      <c r="I390" s="65"/>
      <c r="J390" s="65"/>
      <c r="K390" s="65"/>
    </row>
    <row r="391" spans="1:11">
      <c r="A391" s="91"/>
      <c r="B391" s="92"/>
      <c r="C391" s="65"/>
      <c r="D391" s="65"/>
      <c r="E391" s="65"/>
      <c r="F391" s="65"/>
      <c r="G391" s="65"/>
      <c r="H391" s="65"/>
      <c r="I391" s="65"/>
      <c r="J391" s="65"/>
      <c r="K391" s="65"/>
    </row>
    <row r="392" spans="1:11">
      <c r="A392" s="91"/>
      <c r="B392" s="92"/>
      <c r="C392" s="65"/>
      <c r="D392" s="65"/>
      <c r="E392" s="65"/>
      <c r="F392" s="65"/>
      <c r="G392" s="65"/>
      <c r="H392" s="65"/>
      <c r="I392" s="65"/>
      <c r="J392" s="65"/>
      <c r="K392" s="65"/>
    </row>
    <row r="393" spans="1:11">
      <c r="A393" s="91"/>
      <c r="B393" s="92"/>
      <c r="C393" s="65"/>
      <c r="D393" s="65"/>
      <c r="E393" s="65"/>
      <c r="F393" s="65"/>
      <c r="G393" s="65"/>
      <c r="H393" s="65"/>
      <c r="I393" s="65"/>
      <c r="J393" s="65"/>
      <c r="K393" s="65"/>
    </row>
    <row r="394" spans="1:11">
      <c r="A394" s="91"/>
      <c r="B394" s="92"/>
      <c r="C394" s="65"/>
      <c r="D394" s="65"/>
      <c r="E394" s="65"/>
      <c r="F394" s="65"/>
      <c r="G394" s="65"/>
      <c r="H394" s="65"/>
      <c r="I394" s="65"/>
      <c r="J394" s="65"/>
      <c r="K394" s="65"/>
    </row>
    <row r="395" spans="1:11">
      <c r="A395" s="91"/>
      <c r="B395" s="92"/>
      <c r="C395" s="65"/>
      <c r="D395" s="65"/>
      <c r="E395" s="65"/>
      <c r="F395" s="65"/>
      <c r="G395" s="65"/>
      <c r="H395" s="65"/>
      <c r="I395" s="65"/>
      <c r="J395" s="65"/>
      <c r="K395" s="65"/>
    </row>
    <row r="396" spans="1:11">
      <c r="A396" s="91"/>
      <c r="B396" s="92"/>
      <c r="C396" s="65"/>
      <c r="D396" s="65"/>
      <c r="E396" s="65"/>
      <c r="F396" s="65"/>
      <c r="G396" s="65"/>
      <c r="H396" s="65"/>
      <c r="I396" s="65"/>
      <c r="J396" s="65"/>
      <c r="K396" s="65"/>
    </row>
    <row r="397" spans="1:11">
      <c r="A397" s="91"/>
      <c r="B397" s="92"/>
      <c r="C397" s="65"/>
      <c r="D397" s="65"/>
      <c r="E397" s="65"/>
      <c r="F397" s="65"/>
      <c r="G397" s="65"/>
      <c r="H397" s="65"/>
      <c r="I397" s="65"/>
      <c r="J397" s="65"/>
      <c r="K397" s="65"/>
    </row>
    <row r="398" spans="1:11">
      <c r="A398" s="91"/>
      <c r="B398" s="92"/>
      <c r="C398" s="65"/>
      <c r="D398" s="65"/>
      <c r="E398" s="65"/>
      <c r="F398" s="65"/>
      <c r="G398" s="65"/>
      <c r="H398" s="65"/>
      <c r="I398" s="65"/>
      <c r="J398" s="65"/>
      <c r="K398" s="65"/>
    </row>
    <row r="399" spans="1:11">
      <c r="A399" s="91"/>
      <c r="B399" s="92"/>
      <c r="C399" s="65"/>
      <c r="D399" s="65"/>
      <c r="E399" s="65"/>
      <c r="F399" s="65"/>
      <c r="G399" s="65"/>
      <c r="H399" s="65"/>
      <c r="I399" s="65"/>
      <c r="J399" s="65"/>
      <c r="K399" s="65"/>
    </row>
    <row r="400" spans="1:11">
      <c r="A400" s="91"/>
      <c r="B400" s="92"/>
      <c r="C400" s="65"/>
      <c r="D400" s="65"/>
      <c r="E400" s="65"/>
      <c r="F400" s="65"/>
      <c r="G400" s="65"/>
      <c r="H400" s="65"/>
      <c r="I400" s="65"/>
      <c r="J400" s="65"/>
      <c r="K400" s="65"/>
    </row>
    <row r="401" spans="1:11">
      <c r="A401" s="91"/>
      <c r="B401" s="92"/>
      <c r="C401" s="65"/>
      <c r="D401" s="65"/>
      <c r="E401" s="65"/>
      <c r="F401" s="65"/>
      <c r="G401" s="65"/>
      <c r="H401" s="65"/>
      <c r="I401" s="65"/>
      <c r="J401" s="65"/>
      <c r="K401" s="65"/>
    </row>
    <row r="402" spans="1:11">
      <c r="A402" s="91"/>
      <c r="B402" s="92"/>
      <c r="C402" s="65"/>
      <c r="D402" s="65"/>
      <c r="E402" s="65"/>
      <c r="F402" s="65"/>
      <c r="G402" s="65"/>
      <c r="H402" s="65"/>
      <c r="I402" s="65"/>
      <c r="J402" s="65"/>
      <c r="K402" s="65"/>
    </row>
    <row r="403" spans="1:11">
      <c r="A403" s="91"/>
      <c r="B403" s="92"/>
      <c r="C403" s="65"/>
      <c r="D403" s="65"/>
      <c r="E403" s="65"/>
      <c r="F403" s="65"/>
      <c r="G403" s="65"/>
      <c r="H403" s="65"/>
      <c r="I403" s="65"/>
      <c r="J403" s="65"/>
      <c r="K403" s="65"/>
    </row>
    <row r="404" spans="1:11">
      <c r="A404" s="91"/>
      <c r="B404" s="92"/>
      <c r="C404" s="65"/>
      <c r="D404" s="65"/>
      <c r="E404" s="65"/>
      <c r="F404" s="65"/>
      <c r="G404" s="65"/>
      <c r="H404" s="65"/>
      <c r="I404" s="65"/>
      <c r="J404" s="65"/>
      <c r="K404" s="65"/>
    </row>
    <row r="405" spans="1:11">
      <c r="A405" s="91"/>
      <c r="B405" s="92"/>
      <c r="C405" s="65"/>
      <c r="D405" s="65"/>
      <c r="E405" s="65"/>
      <c r="F405" s="65"/>
      <c r="G405" s="65"/>
      <c r="H405" s="65"/>
      <c r="I405" s="65"/>
      <c r="J405" s="65"/>
      <c r="K405" s="65"/>
    </row>
    <row r="406" spans="1:11">
      <c r="A406" s="91"/>
      <c r="B406" s="92"/>
      <c r="C406" s="65"/>
      <c r="D406" s="65"/>
      <c r="E406" s="65"/>
      <c r="F406" s="65"/>
      <c r="G406" s="65"/>
      <c r="H406" s="65"/>
      <c r="I406" s="65"/>
      <c r="J406" s="65"/>
      <c r="K406" s="65"/>
    </row>
    <row r="407" spans="1:11">
      <c r="A407" s="91"/>
      <c r="B407" s="92"/>
      <c r="C407" s="65"/>
      <c r="D407" s="65"/>
      <c r="E407" s="65"/>
      <c r="F407" s="65"/>
      <c r="G407" s="65"/>
      <c r="H407" s="65"/>
      <c r="I407" s="65"/>
      <c r="J407" s="65"/>
      <c r="K407" s="65"/>
    </row>
    <row r="408" spans="1:11">
      <c r="A408" s="91"/>
      <c r="B408" s="92"/>
      <c r="C408" s="65"/>
      <c r="D408" s="65"/>
      <c r="E408" s="65"/>
      <c r="F408" s="65"/>
      <c r="G408" s="65"/>
      <c r="H408" s="65"/>
      <c r="I408" s="65"/>
      <c r="J408" s="65"/>
      <c r="K408" s="65"/>
    </row>
    <row r="409" spans="1:11">
      <c r="A409" s="91"/>
      <c r="B409" s="92"/>
      <c r="C409" s="65"/>
      <c r="D409" s="65"/>
      <c r="E409" s="65"/>
      <c r="F409" s="65"/>
      <c r="G409" s="65"/>
      <c r="H409" s="65"/>
      <c r="I409" s="65"/>
      <c r="J409" s="65"/>
      <c r="K409" s="65"/>
    </row>
    <row r="410" spans="1:11">
      <c r="A410" s="91"/>
      <c r="B410" s="92"/>
      <c r="C410" s="65"/>
      <c r="D410" s="65"/>
      <c r="E410" s="65"/>
      <c r="F410" s="65"/>
      <c r="G410" s="65"/>
      <c r="H410" s="65"/>
      <c r="I410" s="65"/>
      <c r="J410" s="65"/>
      <c r="K410" s="65"/>
    </row>
    <row r="411" spans="1:11">
      <c r="A411" s="91"/>
      <c r="B411" s="92"/>
      <c r="C411" s="65"/>
      <c r="D411" s="65"/>
      <c r="E411" s="65"/>
      <c r="F411" s="65"/>
      <c r="G411" s="65"/>
      <c r="H411" s="65"/>
      <c r="I411" s="65"/>
      <c r="J411" s="65"/>
      <c r="K411" s="65"/>
    </row>
    <row r="412" spans="1:11">
      <c r="A412" s="91"/>
      <c r="B412" s="92"/>
      <c r="C412" s="65"/>
      <c r="D412" s="65"/>
      <c r="E412" s="65"/>
      <c r="F412" s="65"/>
      <c r="G412" s="65"/>
      <c r="H412" s="65"/>
      <c r="I412" s="65"/>
      <c r="J412" s="65"/>
      <c r="K412" s="65"/>
    </row>
    <row r="413" spans="1:11">
      <c r="A413" s="91"/>
      <c r="B413" s="92"/>
      <c r="C413" s="65"/>
      <c r="D413" s="65"/>
      <c r="E413" s="65"/>
      <c r="F413" s="65"/>
      <c r="G413" s="65"/>
      <c r="H413" s="65"/>
      <c r="I413" s="65"/>
      <c r="J413" s="65"/>
      <c r="K413" s="65"/>
    </row>
    <row r="414" spans="1:11">
      <c r="A414" s="91"/>
      <c r="B414" s="92"/>
      <c r="C414" s="65"/>
      <c r="D414" s="65"/>
      <c r="E414" s="65"/>
      <c r="F414" s="65"/>
      <c r="G414" s="65"/>
      <c r="H414" s="65"/>
      <c r="I414" s="65"/>
      <c r="J414" s="65"/>
      <c r="K414" s="65"/>
    </row>
    <row r="415" spans="1:11">
      <c r="A415" s="91"/>
      <c r="B415" s="92"/>
      <c r="C415" s="65"/>
      <c r="D415" s="65"/>
      <c r="E415" s="65"/>
      <c r="F415" s="65"/>
      <c r="G415" s="65"/>
      <c r="H415" s="65"/>
      <c r="I415" s="65"/>
      <c r="J415" s="65"/>
      <c r="K415" s="65"/>
    </row>
    <row r="416" spans="1:11">
      <c r="A416" s="91"/>
      <c r="B416" s="92"/>
      <c r="C416" s="65"/>
      <c r="D416" s="65"/>
      <c r="E416" s="65"/>
      <c r="F416" s="65"/>
      <c r="G416" s="65"/>
      <c r="H416" s="65"/>
      <c r="I416" s="65"/>
      <c r="J416" s="65"/>
      <c r="K416" s="65"/>
    </row>
    <row r="417" spans="1:11">
      <c r="A417" s="91"/>
      <c r="B417" s="92"/>
      <c r="C417" s="65"/>
      <c r="D417" s="65"/>
      <c r="E417" s="65"/>
      <c r="F417" s="65"/>
      <c r="G417" s="65"/>
      <c r="H417" s="65"/>
      <c r="I417" s="65"/>
      <c r="J417" s="65"/>
      <c r="K417" s="65"/>
    </row>
    <row r="418" spans="1:11">
      <c r="A418" s="91"/>
      <c r="B418" s="92"/>
      <c r="C418" s="65"/>
      <c r="D418" s="65"/>
      <c r="E418" s="65"/>
      <c r="F418" s="65"/>
      <c r="G418" s="65"/>
      <c r="H418" s="65"/>
      <c r="I418" s="65"/>
      <c r="J418" s="65"/>
      <c r="K418" s="65"/>
    </row>
    <row r="419" spans="1:11">
      <c r="A419" s="91"/>
      <c r="B419" s="92"/>
      <c r="C419" s="65"/>
      <c r="D419" s="65"/>
      <c r="E419" s="65"/>
      <c r="F419" s="65"/>
      <c r="G419" s="65"/>
      <c r="H419" s="65"/>
      <c r="I419" s="65"/>
      <c r="J419" s="65"/>
      <c r="K419" s="65"/>
    </row>
    <row r="420" spans="1:11">
      <c r="A420" s="91"/>
      <c r="B420" s="92"/>
      <c r="C420" s="65"/>
      <c r="D420" s="65"/>
      <c r="E420" s="65"/>
      <c r="F420" s="65"/>
      <c r="G420" s="65"/>
      <c r="H420" s="65"/>
      <c r="I420" s="65"/>
      <c r="J420" s="65"/>
      <c r="K420" s="65"/>
    </row>
    <row r="421" spans="1:11">
      <c r="A421" s="91"/>
      <c r="B421" s="92"/>
      <c r="C421" s="65"/>
      <c r="D421" s="65"/>
      <c r="E421" s="65"/>
      <c r="F421" s="65"/>
      <c r="G421" s="65"/>
      <c r="H421" s="65"/>
      <c r="I421" s="65"/>
      <c r="J421" s="65"/>
      <c r="K421" s="65"/>
    </row>
    <row r="422" spans="1:11">
      <c r="A422" s="91"/>
      <c r="B422" s="92"/>
      <c r="C422" s="65"/>
      <c r="D422" s="65"/>
      <c r="E422" s="65"/>
      <c r="F422" s="65"/>
      <c r="G422" s="65"/>
      <c r="H422" s="65"/>
      <c r="I422" s="65"/>
      <c r="J422" s="65"/>
      <c r="K422" s="65"/>
    </row>
    <row r="423" spans="1:11">
      <c r="A423" s="91"/>
      <c r="B423" s="92"/>
      <c r="C423" s="65"/>
      <c r="D423" s="65"/>
      <c r="E423" s="65"/>
      <c r="F423" s="65"/>
      <c r="G423" s="65"/>
      <c r="H423" s="65"/>
      <c r="I423" s="65"/>
      <c r="J423" s="65"/>
      <c r="K423" s="65"/>
    </row>
    <row r="424" spans="1:11">
      <c r="A424" s="91"/>
      <c r="B424" s="92"/>
      <c r="C424" s="65"/>
      <c r="D424" s="65"/>
      <c r="E424" s="65"/>
      <c r="F424" s="65"/>
      <c r="G424" s="65"/>
      <c r="H424" s="65"/>
      <c r="I424" s="65"/>
      <c r="J424" s="65"/>
      <c r="K424" s="65"/>
    </row>
    <row r="425" spans="1:11">
      <c r="A425" s="91"/>
      <c r="B425" s="92"/>
      <c r="C425" s="65"/>
      <c r="D425" s="65"/>
      <c r="E425" s="65"/>
      <c r="F425" s="65"/>
      <c r="G425" s="65"/>
      <c r="H425" s="65"/>
      <c r="I425" s="65"/>
      <c r="J425" s="65"/>
      <c r="K425" s="65"/>
    </row>
    <row r="426" spans="1:11">
      <c r="A426" s="91"/>
      <c r="B426" s="92"/>
      <c r="C426" s="65"/>
      <c r="D426" s="65"/>
      <c r="E426" s="65"/>
      <c r="F426" s="65"/>
      <c r="G426" s="65"/>
      <c r="H426" s="65"/>
      <c r="I426" s="65"/>
      <c r="J426" s="65"/>
      <c r="K426" s="65"/>
    </row>
    <row r="427" spans="1:11">
      <c r="A427" s="91"/>
      <c r="B427" s="92"/>
      <c r="C427" s="65"/>
      <c r="D427" s="65"/>
      <c r="E427" s="65"/>
      <c r="F427" s="65"/>
      <c r="G427" s="65"/>
      <c r="H427" s="65"/>
      <c r="I427" s="65"/>
      <c r="J427" s="65"/>
      <c r="K427" s="65"/>
    </row>
    <row r="428" spans="1:11">
      <c r="A428" s="91"/>
      <c r="B428" s="92"/>
      <c r="C428" s="65"/>
      <c r="D428" s="65"/>
      <c r="E428" s="65"/>
      <c r="F428" s="65"/>
      <c r="G428" s="65"/>
      <c r="H428" s="65"/>
      <c r="I428" s="65"/>
      <c r="J428" s="65"/>
      <c r="K428" s="65"/>
    </row>
    <row r="429" spans="1:11">
      <c r="A429" s="91"/>
      <c r="B429" s="92"/>
      <c r="C429" s="65"/>
      <c r="D429" s="65"/>
      <c r="E429" s="65"/>
      <c r="F429" s="65"/>
      <c r="G429" s="65"/>
      <c r="H429" s="65"/>
      <c r="I429" s="65"/>
      <c r="J429" s="65"/>
      <c r="K429" s="65"/>
    </row>
    <row r="430" spans="1:11">
      <c r="A430" s="91"/>
      <c r="B430" s="92"/>
      <c r="C430" s="65"/>
      <c r="D430" s="65"/>
      <c r="E430" s="65"/>
      <c r="F430" s="65"/>
      <c r="G430" s="65"/>
      <c r="H430" s="65"/>
      <c r="I430" s="65"/>
      <c r="J430" s="65"/>
      <c r="K430" s="65"/>
    </row>
    <row r="431" spans="1:11">
      <c r="A431" s="91"/>
      <c r="B431" s="92"/>
      <c r="C431" s="65"/>
      <c r="D431" s="65"/>
      <c r="E431" s="65"/>
      <c r="F431" s="65"/>
      <c r="G431" s="65"/>
      <c r="H431" s="65"/>
      <c r="I431" s="65"/>
      <c r="J431" s="65"/>
      <c r="K431" s="65"/>
    </row>
    <row r="432" spans="1:11">
      <c r="A432" s="91"/>
      <c r="B432" s="92"/>
      <c r="C432" s="65"/>
      <c r="D432" s="65"/>
      <c r="E432" s="65"/>
      <c r="F432" s="65"/>
      <c r="G432" s="65"/>
      <c r="H432" s="65"/>
      <c r="I432" s="65"/>
      <c r="J432" s="65"/>
      <c r="K432" s="65"/>
    </row>
    <row r="433" spans="1:11">
      <c r="A433" s="91"/>
      <c r="B433" s="92"/>
      <c r="C433" s="65"/>
      <c r="D433" s="65"/>
      <c r="E433" s="65"/>
      <c r="F433" s="65"/>
      <c r="G433" s="65"/>
      <c r="H433" s="65"/>
      <c r="I433" s="65"/>
      <c r="J433" s="65"/>
      <c r="K433" s="65"/>
    </row>
    <row r="434" spans="1:11">
      <c r="A434" s="91"/>
      <c r="B434" s="92"/>
      <c r="C434" s="65"/>
      <c r="D434" s="65"/>
      <c r="E434" s="65"/>
      <c r="F434" s="65"/>
      <c r="G434" s="65"/>
      <c r="H434" s="65"/>
      <c r="I434" s="65"/>
      <c r="J434" s="65"/>
      <c r="K434" s="65"/>
    </row>
    <row r="435" spans="1:11">
      <c r="A435" s="91"/>
      <c r="B435" s="92"/>
      <c r="C435" s="65"/>
      <c r="D435" s="65"/>
      <c r="E435" s="65"/>
      <c r="F435" s="65"/>
      <c r="G435" s="65"/>
      <c r="H435" s="65"/>
      <c r="I435" s="65"/>
      <c r="J435" s="65"/>
      <c r="K435" s="65"/>
    </row>
    <row r="436" spans="1:11">
      <c r="A436" s="91"/>
      <c r="B436" s="92"/>
      <c r="C436" s="65"/>
      <c r="D436" s="65"/>
      <c r="E436" s="65"/>
      <c r="F436" s="65"/>
      <c r="G436" s="65"/>
      <c r="H436" s="65"/>
      <c r="I436" s="65"/>
      <c r="J436" s="65"/>
      <c r="K436" s="65"/>
    </row>
    <row r="437" spans="1:11">
      <c r="A437" s="91"/>
      <c r="B437" s="92"/>
      <c r="C437" s="65"/>
      <c r="D437" s="65"/>
      <c r="E437" s="65"/>
      <c r="F437" s="65"/>
      <c r="G437" s="65"/>
      <c r="H437" s="65"/>
      <c r="I437" s="65"/>
      <c r="J437" s="65"/>
      <c r="K437" s="65"/>
    </row>
    <row r="438" spans="1:11">
      <c r="A438" s="91"/>
      <c r="B438" s="92"/>
      <c r="C438" s="65"/>
      <c r="D438" s="65"/>
      <c r="E438" s="65"/>
      <c r="F438" s="65"/>
      <c r="G438" s="65"/>
      <c r="H438" s="65"/>
      <c r="I438" s="65"/>
      <c r="J438" s="65"/>
      <c r="K438" s="65"/>
    </row>
    <row r="439" spans="1:11">
      <c r="A439" s="91"/>
      <c r="B439" s="92"/>
      <c r="C439" s="65"/>
      <c r="D439" s="65"/>
      <c r="E439" s="65"/>
      <c r="F439" s="65"/>
      <c r="G439" s="65"/>
      <c r="H439" s="65"/>
      <c r="I439" s="65"/>
      <c r="J439" s="65"/>
      <c r="K439" s="65"/>
    </row>
    <row r="440" spans="1:11">
      <c r="A440" s="91"/>
      <c r="B440" s="92"/>
      <c r="C440" s="65"/>
      <c r="D440" s="65"/>
      <c r="E440" s="65"/>
      <c r="F440" s="65"/>
      <c r="G440" s="65"/>
      <c r="H440" s="65"/>
      <c r="I440" s="65"/>
      <c r="J440" s="65"/>
      <c r="K440" s="65"/>
    </row>
    <row r="441" spans="1:11">
      <c r="A441" s="91"/>
      <c r="B441" s="92"/>
      <c r="C441" s="65"/>
      <c r="D441" s="65"/>
      <c r="E441" s="65"/>
      <c r="F441" s="65"/>
      <c r="G441" s="65"/>
      <c r="H441" s="65"/>
      <c r="I441" s="65"/>
      <c r="J441" s="65"/>
      <c r="K441" s="65"/>
    </row>
    <row r="442" spans="1:11">
      <c r="A442" s="91"/>
      <c r="B442" s="92"/>
      <c r="C442" s="65"/>
      <c r="D442" s="65"/>
      <c r="E442" s="65"/>
      <c r="F442" s="65"/>
      <c r="G442" s="65"/>
      <c r="H442" s="65"/>
      <c r="I442" s="65"/>
      <c r="J442" s="65"/>
      <c r="K442" s="65"/>
    </row>
    <row r="443" spans="1:11">
      <c r="A443" s="91"/>
      <c r="B443" s="92"/>
      <c r="C443" s="65"/>
      <c r="D443" s="65"/>
      <c r="E443" s="65"/>
      <c r="F443" s="65"/>
      <c r="G443" s="65"/>
      <c r="H443" s="65"/>
      <c r="I443" s="65"/>
      <c r="J443" s="65"/>
      <c r="K443" s="65"/>
    </row>
    <row r="444" spans="1:11">
      <c r="A444" s="91"/>
      <c r="B444" s="92"/>
      <c r="C444" s="65"/>
      <c r="D444" s="65"/>
      <c r="E444" s="65"/>
      <c r="F444" s="65"/>
      <c r="G444" s="65"/>
      <c r="H444" s="65"/>
      <c r="I444" s="65"/>
      <c r="J444" s="65"/>
      <c r="K444" s="65"/>
    </row>
    <row r="445" spans="1:11">
      <c r="A445" s="91"/>
      <c r="B445" s="92"/>
      <c r="C445" s="65"/>
      <c r="D445" s="65"/>
      <c r="E445" s="65"/>
      <c r="F445" s="65"/>
      <c r="G445" s="65"/>
      <c r="H445" s="65"/>
      <c r="I445" s="65"/>
      <c r="J445" s="65"/>
      <c r="K445" s="65"/>
    </row>
    <row r="446" spans="1:11">
      <c r="A446" s="91"/>
      <c r="B446" s="92"/>
      <c r="C446" s="65"/>
      <c r="D446" s="65"/>
      <c r="E446" s="65"/>
      <c r="F446" s="65"/>
      <c r="G446" s="65"/>
      <c r="H446" s="65"/>
      <c r="I446" s="65"/>
      <c r="J446" s="65"/>
      <c r="K446" s="65"/>
    </row>
    <row r="447" spans="1:11">
      <c r="A447" s="91"/>
      <c r="B447" s="92"/>
      <c r="C447" s="65"/>
      <c r="D447" s="65"/>
      <c r="E447" s="65"/>
      <c r="F447" s="65"/>
      <c r="G447" s="65"/>
      <c r="H447" s="65"/>
      <c r="I447" s="65"/>
      <c r="J447" s="65"/>
      <c r="K447" s="65"/>
    </row>
    <row r="448" spans="1:11">
      <c r="A448" s="91"/>
      <c r="B448" s="92"/>
      <c r="C448" s="65"/>
      <c r="D448" s="65"/>
      <c r="E448" s="65"/>
      <c r="F448" s="65"/>
      <c r="G448" s="65"/>
      <c r="H448" s="65"/>
      <c r="I448" s="65"/>
      <c r="J448" s="65"/>
      <c r="K448" s="65"/>
    </row>
    <row r="449" spans="1:11">
      <c r="A449" s="91"/>
      <c r="B449" s="92"/>
      <c r="C449" s="65"/>
      <c r="D449" s="65"/>
      <c r="E449" s="65"/>
      <c r="F449" s="65"/>
      <c r="G449" s="65"/>
      <c r="H449" s="65"/>
      <c r="I449" s="65"/>
      <c r="J449" s="65"/>
      <c r="K449" s="65"/>
    </row>
    <row r="450" spans="1:11">
      <c r="A450" s="91"/>
      <c r="B450" s="92"/>
      <c r="C450" s="65"/>
      <c r="D450" s="65"/>
      <c r="E450" s="65"/>
      <c r="F450" s="65"/>
      <c r="G450" s="65"/>
      <c r="H450" s="65"/>
      <c r="I450" s="65"/>
      <c r="J450" s="65"/>
      <c r="K450" s="65"/>
    </row>
    <row r="451" spans="1:11">
      <c r="A451" s="91"/>
      <c r="B451" s="92"/>
      <c r="C451" s="65"/>
      <c r="D451" s="65"/>
      <c r="E451" s="65"/>
      <c r="F451" s="65"/>
      <c r="G451" s="65"/>
      <c r="H451" s="65"/>
      <c r="I451" s="65"/>
      <c r="J451" s="65"/>
      <c r="K451" s="65"/>
    </row>
    <row r="452" spans="1:11">
      <c r="A452" s="91"/>
      <c r="B452" s="92"/>
      <c r="C452" s="65"/>
      <c r="D452" s="65"/>
      <c r="E452" s="65"/>
      <c r="F452" s="65"/>
      <c r="G452" s="65"/>
      <c r="H452" s="65"/>
      <c r="I452" s="65"/>
      <c r="J452" s="65"/>
      <c r="K452" s="65"/>
    </row>
    <row r="453" spans="1:11">
      <c r="A453" s="91"/>
      <c r="B453" s="92"/>
      <c r="C453" s="65"/>
      <c r="D453" s="65"/>
      <c r="E453" s="65"/>
      <c r="F453" s="65"/>
      <c r="G453" s="65"/>
      <c r="H453" s="65"/>
      <c r="I453" s="65"/>
      <c r="J453" s="65"/>
      <c r="K453" s="65"/>
    </row>
    <row r="454" spans="1:11">
      <c r="A454" s="91"/>
      <c r="B454" s="92"/>
      <c r="C454" s="65"/>
      <c r="D454" s="65"/>
      <c r="E454" s="65"/>
      <c r="F454" s="65"/>
      <c r="G454" s="65"/>
      <c r="H454" s="65"/>
      <c r="I454" s="65"/>
      <c r="J454" s="65"/>
      <c r="K454" s="65"/>
    </row>
    <row r="455" spans="1:11">
      <c r="A455" s="91"/>
      <c r="B455" s="92"/>
      <c r="C455" s="65"/>
      <c r="D455" s="65"/>
      <c r="E455" s="65"/>
      <c r="F455" s="65"/>
      <c r="G455" s="65"/>
      <c r="H455" s="65"/>
      <c r="I455" s="65"/>
      <c r="J455" s="65"/>
      <c r="K455" s="65"/>
    </row>
    <row r="456" spans="1:11">
      <c r="A456" s="91"/>
      <c r="B456" s="92"/>
      <c r="C456" s="65"/>
      <c r="D456" s="65"/>
      <c r="E456" s="65"/>
      <c r="F456" s="65"/>
      <c r="G456" s="65"/>
      <c r="H456" s="65"/>
      <c r="I456" s="65"/>
      <c r="J456" s="65"/>
      <c r="K456" s="65"/>
    </row>
    <row r="457" spans="1:11">
      <c r="A457" s="91"/>
      <c r="B457" s="92"/>
      <c r="C457" s="65"/>
      <c r="D457" s="65"/>
      <c r="E457" s="65"/>
      <c r="F457" s="65"/>
      <c r="G457" s="65"/>
      <c r="H457" s="65"/>
      <c r="I457" s="65"/>
      <c r="J457" s="65"/>
      <c r="K457" s="65"/>
    </row>
    <row r="458" spans="1:11">
      <c r="A458" s="91"/>
      <c r="B458" s="92"/>
      <c r="C458" s="65"/>
      <c r="D458" s="65"/>
      <c r="E458" s="65"/>
      <c r="F458" s="65"/>
      <c r="G458" s="65"/>
      <c r="H458" s="65"/>
      <c r="I458" s="65"/>
      <c r="J458" s="65"/>
      <c r="K458" s="65"/>
    </row>
    <row r="459" spans="1:11">
      <c r="A459" s="91"/>
      <c r="B459" s="92"/>
      <c r="C459" s="65"/>
      <c r="D459" s="65"/>
      <c r="E459" s="65"/>
      <c r="F459" s="65"/>
      <c r="G459" s="65"/>
      <c r="H459" s="65"/>
      <c r="I459" s="65"/>
      <c r="J459" s="65"/>
      <c r="K459" s="65"/>
    </row>
    <row r="460" spans="1:11">
      <c r="A460" s="91"/>
      <c r="B460" s="92"/>
      <c r="C460" s="65"/>
      <c r="D460" s="65"/>
      <c r="E460" s="65"/>
      <c r="F460" s="65"/>
      <c r="G460" s="65"/>
      <c r="H460" s="65"/>
      <c r="I460" s="65"/>
      <c r="J460" s="65"/>
      <c r="K460" s="65"/>
    </row>
    <row r="461" spans="1:11">
      <c r="A461" s="91"/>
      <c r="B461" s="92"/>
      <c r="C461" s="65"/>
      <c r="D461" s="65"/>
      <c r="E461" s="65"/>
      <c r="F461" s="65"/>
      <c r="G461" s="65"/>
      <c r="H461" s="65"/>
      <c r="I461" s="65"/>
      <c r="J461" s="65"/>
      <c r="K461" s="65"/>
    </row>
    <row r="462" spans="1:11">
      <c r="A462" s="91"/>
      <c r="B462" s="92"/>
      <c r="C462" s="65"/>
      <c r="D462" s="65"/>
      <c r="E462" s="65"/>
      <c r="F462" s="65"/>
      <c r="G462" s="65"/>
      <c r="H462" s="65"/>
      <c r="I462" s="65"/>
      <c r="J462" s="65"/>
      <c r="K462" s="65"/>
    </row>
    <row r="463" spans="1:11">
      <c r="A463" s="91"/>
      <c r="B463" s="92"/>
      <c r="C463" s="65"/>
      <c r="D463" s="65"/>
      <c r="E463" s="65"/>
      <c r="F463" s="65"/>
      <c r="G463" s="65"/>
      <c r="H463" s="65"/>
      <c r="I463" s="65"/>
      <c r="J463" s="65"/>
      <c r="K463" s="65"/>
    </row>
    <row r="464" spans="1:11">
      <c r="A464" s="91"/>
      <c r="B464" s="92"/>
      <c r="C464" s="65"/>
      <c r="D464" s="65"/>
      <c r="E464" s="65"/>
      <c r="F464" s="65"/>
      <c r="G464" s="65"/>
      <c r="H464" s="65"/>
      <c r="I464" s="65"/>
      <c r="J464" s="65"/>
      <c r="K464" s="65"/>
    </row>
    <row r="465" spans="1:11">
      <c r="A465" s="91"/>
      <c r="B465" s="92"/>
      <c r="C465" s="65"/>
      <c r="D465" s="65"/>
      <c r="E465" s="65"/>
      <c r="F465" s="65"/>
      <c r="G465" s="65"/>
      <c r="H465" s="65"/>
      <c r="I465" s="65"/>
      <c r="J465" s="65"/>
      <c r="K465" s="65"/>
    </row>
    <row r="466" spans="1:11">
      <c r="A466" s="91"/>
      <c r="B466" s="92"/>
      <c r="C466" s="65"/>
      <c r="D466" s="65"/>
      <c r="E466" s="65"/>
      <c r="F466" s="65"/>
      <c r="G466" s="65"/>
      <c r="H466" s="65"/>
      <c r="I466" s="65"/>
      <c r="J466" s="65"/>
      <c r="K466" s="65"/>
    </row>
    <row r="467" spans="1:11">
      <c r="A467" s="91"/>
      <c r="B467" s="92"/>
      <c r="C467" s="65"/>
      <c r="D467" s="65"/>
      <c r="E467" s="65"/>
      <c r="F467" s="65"/>
      <c r="G467" s="65"/>
      <c r="H467" s="65"/>
      <c r="I467" s="65"/>
      <c r="J467" s="65"/>
      <c r="K467" s="65"/>
    </row>
    <row r="468" spans="1:11">
      <c r="A468" s="91"/>
      <c r="B468" s="92"/>
      <c r="C468" s="65"/>
      <c r="D468" s="65"/>
      <c r="E468" s="65"/>
      <c r="F468" s="65"/>
      <c r="G468" s="65"/>
      <c r="H468" s="65"/>
      <c r="I468" s="65"/>
      <c r="J468" s="65"/>
      <c r="K468" s="65"/>
    </row>
    <row r="469" spans="1:11">
      <c r="A469" s="91"/>
      <c r="B469" s="92"/>
      <c r="C469" s="65"/>
      <c r="D469" s="65"/>
      <c r="E469" s="65"/>
      <c r="F469" s="65"/>
      <c r="G469" s="65"/>
      <c r="H469" s="65"/>
      <c r="I469" s="65"/>
      <c r="J469" s="65"/>
      <c r="K469" s="65"/>
    </row>
    <row r="470" spans="1:11">
      <c r="A470" s="91"/>
      <c r="B470" s="92"/>
      <c r="C470" s="65"/>
      <c r="D470" s="65"/>
      <c r="E470" s="65"/>
      <c r="F470" s="65"/>
      <c r="G470" s="65"/>
      <c r="H470" s="65"/>
      <c r="I470" s="65"/>
      <c r="J470" s="65"/>
      <c r="K470" s="65"/>
    </row>
    <row r="471" spans="1:11">
      <c r="A471" s="91"/>
      <c r="B471" s="92"/>
      <c r="C471" s="65"/>
      <c r="D471" s="65"/>
      <c r="E471" s="65"/>
      <c r="F471" s="65"/>
      <c r="G471" s="65"/>
      <c r="H471" s="65"/>
      <c r="I471" s="65"/>
      <c r="J471" s="65"/>
      <c r="K471" s="65"/>
    </row>
    <row r="472" spans="1:11">
      <c r="A472" s="91"/>
      <c r="B472" s="92"/>
      <c r="C472" s="65"/>
      <c r="D472" s="65"/>
      <c r="E472" s="65"/>
      <c r="F472" s="65"/>
      <c r="G472" s="65"/>
      <c r="H472" s="65"/>
      <c r="I472" s="65"/>
      <c r="J472" s="65"/>
      <c r="K472" s="65"/>
    </row>
    <row r="473" spans="1:11">
      <c r="A473" s="91"/>
      <c r="B473" s="92"/>
      <c r="C473" s="65"/>
      <c r="D473" s="65"/>
      <c r="E473" s="65"/>
      <c r="F473" s="65"/>
      <c r="G473" s="65"/>
      <c r="H473" s="65"/>
      <c r="I473" s="65"/>
      <c r="J473" s="65"/>
      <c r="K473" s="65"/>
    </row>
    <row r="474" spans="1:11">
      <c r="A474" s="91"/>
      <c r="B474" s="92"/>
      <c r="C474" s="65"/>
      <c r="D474" s="65"/>
      <c r="E474" s="65"/>
      <c r="F474" s="65"/>
      <c r="G474" s="65"/>
      <c r="H474" s="65"/>
      <c r="I474" s="65"/>
      <c r="J474" s="65"/>
      <c r="K474" s="65"/>
    </row>
    <row r="475" spans="1:11">
      <c r="A475" s="91"/>
      <c r="B475" s="92"/>
      <c r="C475" s="65"/>
      <c r="D475" s="65"/>
      <c r="E475" s="65"/>
      <c r="F475" s="65"/>
      <c r="G475" s="65"/>
      <c r="H475" s="65"/>
      <c r="I475" s="65"/>
      <c r="J475" s="65"/>
      <c r="K475" s="65"/>
    </row>
    <row r="476" spans="1:11">
      <c r="A476" s="91"/>
      <c r="B476" s="92"/>
      <c r="C476" s="65"/>
      <c r="D476" s="65"/>
      <c r="E476" s="65"/>
      <c r="F476" s="65"/>
      <c r="G476" s="65"/>
      <c r="H476" s="65"/>
      <c r="I476" s="65"/>
      <c r="J476" s="65"/>
      <c r="K476" s="65"/>
    </row>
    <row r="477" spans="1:11">
      <c r="A477" s="91"/>
      <c r="B477" s="92"/>
      <c r="C477" s="65"/>
      <c r="D477" s="65"/>
      <c r="E477" s="65"/>
      <c r="F477" s="65"/>
      <c r="G477" s="65"/>
      <c r="H477" s="65"/>
      <c r="I477" s="65"/>
      <c r="J477" s="65"/>
      <c r="K477" s="65"/>
    </row>
    <row r="478" spans="1:11">
      <c r="A478" s="91"/>
      <c r="B478" s="92"/>
      <c r="C478" s="65"/>
      <c r="D478" s="65"/>
      <c r="E478" s="65"/>
      <c r="F478" s="65"/>
      <c r="G478" s="65"/>
      <c r="H478" s="65"/>
      <c r="I478" s="65"/>
      <c r="J478" s="65"/>
      <c r="K478" s="65"/>
    </row>
    <row r="479" spans="1:11">
      <c r="A479" s="91"/>
      <c r="B479" s="92"/>
      <c r="C479" s="65"/>
      <c r="D479" s="65"/>
      <c r="E479" s="65"/>
      <c r="F479" s="65"/>
      <c r="G479" s="65"/>
      <c r="H479" s="65"/>
      <c r="I479" s="65"/>
      <c r="J479" s="65"/>
      <c r="K479" s="65"/>
    </row>
    <row r="480" spans="1:11">
      <c r="A480" s="91"/>
      <c r="B480" s="92"/>
      <c r="C480" s="65"/>
      <c r="D480" s="65"/>
      <c r="E480" s="65"/>
      <c r="F480" s="65"/>
      <c r="G480" s="65"/>
      <c r="H480" s="65"/>
      <c r="I480" s="65"/>
      <c r="J480" s="65"/>
      <c r="K480" s="65"/>
    </row>
    <row r="481" spans="1:11">
      <c r="A481" s="91"/>
      <c r="B481" s="92"/>
      <c r="C481" s="65"/>
      <c r="D481" s="65"/>
      <c r="E481" s="65"/>
      <c r="F481" s="65"/>
      <c r="G481" s="65"/>
      <c r="H481" s="65"/>
      <c r="I481" s="65"/>
      <c r="J481" s="65"/>
      <c r="K481" s="65"/>
    </row>
    <row r="482" spans="1:11">
      <c r="A482" s="91"/>
      <c r="B482" s="92"/>
      <c r="C482" s="65"/>
      <c r="D482" s="65"/>
      <c r="E482" s="65"/>
      <c r="F482" s="65"/>
      <c r="G482" s="65"/>
      <c r="H482" s="65"/>
      <c r="I482" s="65"/>
      <c r="J482" s="65"/>
      <c r="K482" s="65"/>
    </row>
    <row r="483" spans="1:11">
      <c r="A483" s="91"/>
      <c r="B483" s="92"/>
      <c r="C483" s="65"/>
      <c r="D483" s="65"/>
      <c r="E483" s="65"/>
      <c r="F483" s="65"/>
      <c r="G483" s="65"/>
      <c r="H483" s="65"/>
      <c r="I483" s="65"/>
      <c r="J483" s="65"/>
      <c r="K483" s="65"/>
    </row>
    <row r="484" spans="1:11">
      <c r="A484" s="91"/>
      <c r="B484" s="92"/>
      <c r="C484" s="65"/>
      <c r="D484" s="65"/>
      <c r="E484" s="65"/>
      <c r="F484" s="65"/>
      <c r="G484" s="65"/>
      <c r="H484" s="65"/>
      <c r="I484" s="65"/>
      <c r="J484" s="65"/>
      <c r="K484" s="65"/>
    </row>
    <row r="485" spans="1:11">
      <c r="A485" s="91"/>
      <c r="B485" s="92"/>
      <c r="C485" s="65"/>
      <c r="D485" s="65"/>
      <c r="E485" s="65"/>
      <c r="F485" s="65"/>
      <c r="G485" s="65"/>
      <c r="H485" s="65"/>
      <c r="I485" s="65"/>
      <c r="J485" s="65"/>
      <c r="K485" s="65"/>
    </row>
    <row r="486" spans="1:11">
      <c r="A486" s="91"/>
      <c r="B486" s="92"/>
      <c r="C486" s="65"/>
      <c r="D486" s="65"/>
      <c r="E486" s="65"/>
      <c r="F486" s="65"/>
      <c r="G486" s="65"/>
      <c r="H486" s="65"/>
      <c r="I486" s="65"/>
      <c r="J486" s="65"/>
      <c r="K486" s="65"/>
    </row>
    <row r="487" spans="1:11">
      <c r="A487" s="91"/>
      <c r="B487" s="92"/>
      <c r="C487" s="65"/>
      <c r="D487" s="65"/>
      <c r="E487" s="65"/>
      <c r="F487" s="65"/>
      <c r="G487" s="65"/>
      <c r="H487" s="65"/>
      <c r="I487" s="65"/>
      <c r="J487" s="65"/>
      <c r="K487" s="65"/>
    </row>
    <row r="488" spans="1:11">
      <c r="A488" s="91"/>
      <c r="B488" s="92"/>
      <c r="C488" s="65"/>
      <c r="D488" s="65"/>
      <c r="E488" s="65"/>
      <c r="F488" s="65"/>
      <c r="G488" s="65"/>
      <c r="H488" s="65"/>
      <c r="I488" s="65"/>
      <c r="J488" s="65"/>
      <c r="K488" s="65"/>
    </row>
    <row r="489" spans="1:11">
      <c r="A489" s="91"/>
      <c r="B489" s="92"/>
      <c r="C489" s="65"/>
      <c r="D489" s="65"/>
      <c r="E489" s="65"/>
      <c r="F489" s="65"/>
      <c r="G489" s="65"/>
      <c r="H489" s="65"/>
      <c r="I489" s="65"/>
      <c r="J489" s="65"/>
      <c r="K489" s="65"/>
    </row>
    <row r="490" spans="1:11">
      <c r="A490" s="91"/>
      <c r="B490" s="92"/>
      <c r="C490" s="65"/>
      <c r="D490" s="65"/>
      <c r="E490" s="65"/>
      <c r="F490" s="65"/>
      <c r="G490" s="65"/>
      <c r="H490" s="65"/>
      <c r="I490" s="65"/>
      <c r="J490" s="65"/>
      <c r="K490" s="65"/>
    </row>
    <row r="491" spans="1:11">
      <c r="A491" s="91"/>
      <c r="B491" s="92"/>
      <c r="C491" s="65"/>
      <c r="D491" s="65"/>
      <c r="E491" s="65"/>
      <c r="F491" s="65"/>
      <c r="G491" s="65"/>
      <c r="H491" s="65"/>
      <c r="I491" s="65"/>
      <c r="J491" s="65"/>
      <c r="K491" s="65"/>
    </row>
    <row r="492" spans="1:11">
      <c r="A492" s="91"/>
      <c r="B492" s="92"/>
      <c r="C492" s="65"/>
      <c r="D492" s="65"/>
      <c r="E492" s="65"/>
      <c r="F492" s="65"/>
      <c r="G492" s="65"/>
      <c r="H492" s="65"/>
      <c r="I492" s="65"/>
      <c r="J492" s="65"/>
      <c r="K492" s="65"/>
    </row>
    <row r="493" spans="1:11">
      <c r="A493" s="91"/>
      <c r="B493" s="92"/>
      <c r="C493" s="65"/>
      <c r="D493" s="65"/>
      <c r="E493" s="65"/>
      <c r="F493" s="65"/>
      <c r="G493" s="65"/>
      <c r="H493" s="65"/>
      <c r="I493" s="65"/>
      <c r="J493" s="65"/>
      <c r="K493" s="65"/>
    </row>
    <row r="494" spans="1:11">
      <c r="A494" s="91"/>
      <c r="B494" s="92"/>
      <c r="C494" s="65"/>
      <c r="D494" s="65"/>
      <c r="E494" s="65"/>
      <c r="F494" s="65"/>
      <c r="G494" s="65"/>
      <c r="H494" s="65"/>
      <c r="I494" s="65"/>
      <c r="J494" s="65"/>
      <c r="K494" s="65"/>
    </row>
    <row r="495" spans="1:11">
      <c r="A495" s="91"/>
      <c r="B495" s="92"/>
      <c r="C495" s="65"/>
      <c r="D495" s="65"/>
      <c r="E495" s="65"/>
      <c r="F495" s="65"/>
      <c r="G495" s="65"/>
      <c r="H495" s="65"/>
      <c r="I495" s="65"/>
      <c r="J495" s="65"/>
      <c r="K495" s="65"/>
    </row>
    <row r="496" spans="1:11">
      <c r="A496" s="91"/>
      <c r="B496" s="92"/>
      <c r="C496" s="65"/>
      <c r="D496" s="65"/>
      <c r="E496" s="65"/>
      <c r="F496" s="65"/>
      <c r="G496" s="65"/>
      <c r="H496" s="65"/>
      <c r="I496" s="65"/>
      <c r="J496" s="65"/>
      <c r="K496" s="65"/>
    </row>
    <row r="497" spans="1:11">
      <c r="A497" s="91"/>
      <c r="B497" s="92"/>
      <c r="C497" s="65"/>
      <c r="D497" s="65"/>
      <c r="E497" s="65"/>
      <c r="F497" s="65"/>
      <c r="G497" s="65"/>
      <c r="H497" s="65"/>
      <c r="I497" s="65"/>
      <c r="J497" s="65"/>
      <c r="K497" s="65"/>
    </row>
    <row r="498" spans="1:11">
      <c r="A498" s="91"/>
      <c r="B498" s="92"/>
      <c r="C498" s="65"/>
      <c r="D498" s="65"/>
      <c r="E498" s="65"/>
      <c r="F498" s="65"/>
      <c r="G498" s="65"/>
      <c r="H498" s="65"/>
      <c r="I498" s="65"/>
      <c r="J498" s="65"/>
      <c r="K498" s="65"/>
    </row>
    <row r="499" spans="1:11">
      <c r="A499" s="91"/>
      <c r="B499" s="92"/>
      <c r="C499" s="65"/>
      <c r="D499" s="65"/>
      <c r="E499" s="65"/>
      <c r="F499" s="65"/>
      <c r="G499" s="65"/>
      <c r="H499" s="65"/>
      <c r="I499" s="65"/>
      <c r="J499" s="65"/>
      <c r="K499" s="65"/>
    </row>
    <row r="500" spans="1:11">
      <c r="A500" s="91"/>
      <c r="B500" s="92"/>
      <c r="C500" s="65"/>
      <c r="D500" s="65"/>
      <c r="E500" s="65"/>
      <c r="F500" s="65"/>
      <c r="G500" s="65"/>
      <c r="H500" s="65"/>
      <c r="I500" s="65"/>
      <c r="J500" s="65"/>
      <c r="K500" s="65"/>
    </row>
    <row r="501" spans="1:11">
      <c r="A501" s="91"/>
      <c r="B501" s="92"/>
      <c r="C501" s="65"/>
      <c r="D501" s="65"/>
      <c r="E501" s="65"/>
      <c r="F501" s="65"/>
      <c r="G501" s="65"/>
      <c r="H501" s="65"/>
      <c r="I501" s="65"/>
      <c r="J501" s="65"/>
      <c r="K501" s="65"/>
    </row>
    <row r="502" spans="1:11">
      <c r="A502" s="91"/>
      <c r="B502" s="92"/>
      <c r="C502" s="65"/>
      <c r="D502" s="65"/>
      <c r="E502" s="65"/>
      <c r="F502" s="65"/>
      <c r="G502" s="65"/>
      <c r="H502" s="65"/>
      <c r="I502" s="65"/>
      <c r="J502" s="65"/>
      <c r="K502" s="65"/>
    </row>
    <row r="503" spans="1:11">
      <c r="A503" s="91"/>
      <c r="B503" s="92"/>
      <c r="C503" s="65"/>
      <c r="D503" s="65"/>
      <c r="E503" s="65"/>
      <c r="F503" s="65"/>
      <c r="G503" s="65"/>
      <c r="H503" s="65"/>
      <c r="I503" s="65"/>
      <c r="J503" s="65"/>
      <c r="K503" s="65"/>
    </row>
    <row r="504" spans="1:11">
      <c r="A504" s="91"/>
      <c r="B504" s="92"/>
      <c r="C504" s="65"/>
      <c r="D504" s="65"/>
      <c r="E504" s="65"/>
      <c r="F504" s="65"/>
      <c r="G504" s="65"/>
      <c r="H504" s="65"/>
      <c r="I504" s="65"/>
      <c r="J504" s="65"/>
      <c r="K504" s="65"/>
    </row>
    <row r="505" spans="1:11">
      <c r="A505" s="91"/>
      <c r="B505" s="92"/>
      <c r="C505" s="65"/>
      <c r="D505" s="65"/>
      <c r="E505" s="65"/>
      <c r="F505" s="65"/>
      <c r="G505" s="65"/>
      <c r="H505" s="65"/>
      <c r="I505" s="65"/>
      <c r="J505" s="65"/>
      <c r="K505" s="65"/>
    </row>
    <row r="506" spans="1:11">
      <c r="A506" s="91"/>
      <c r="B506" s="92"/>
      <c r="C506" s="65"/>
      <c r="D506" s="65"/>
      <c r="E506" s="65"/>
      <c r="F506" s="65"/>
      <c r="G506" s="65"/>
      <c r="H506" s="65"/>
      <c r="I506" s="65"/>
      <c r="J506" s="65"/>
      <c r="K506" s="65"/>
    </row>
    <row r="507" spans="1:11">
      <c r="A507" s="91"/>
      <c r="B507" s="92"/>
      <c r="C507" s="65"/>
      <c r="D507" s="65"/>
      <c r="E507" s="65"/>
      <c r="F507" s="65"/>
      <c r="G507" s="65"/>
      <c r="H507" s="65"/>
      <c r="I507" s="65"/>
      <c r="J507" s="65"/>
      <c r="K507" s="65"/>
    </row>
    <row r="508" spans="1:11">
      <c r="A508" s="91"/>
      <c r="B508" s="92"/>
      <c r="C508" s="65"/>
      <c r="D508" s="65"/>
      <c r="E508" s="65"/>
      <c r="F508" s="65"/>
      <c r="G508" s="65"/>
      <c r="H508" s="65"/>
      <c r="I508" s="65"/>
      <c r="J508" s="65"/>
      <c r="K508" s="65"/>
    </row>
    <row r="509" spans="1:11">
      <c r="A509" s="91"/>
      <c r="B509" s="92"/>
      <c r="C509" s="65"/>
      <c r="D509" s="65"/>
      <c r="E509" s="65"/>
      <c r="F509" s="65"/>
      <c r="G509" s="65"/>
      <c r="H509" s="65"/>
      <c r="I509" s="65"/>
      <c r="J509" s="65"/>
      <c r="K509" s="65"/>
    </row>
    <row r="510" spans="1:11">
      <c r="A510" s="91"/>
      <c r="B510" s="92"/>
      <c r="C510" s="65"/>
      <c r="D510" s="65"/>
      <c r="E510" s="65"/>
      <c r="F510" s="65"/>
      <c r="G510" s="65"/>
      <c r="H510" s="65"/>
      <c r="I510" s="65"/>
      <c r="J510" s="65"/>
      <c r="K510" s="65"/>
    </row>
    <row r="511" spans="1:11">
      <c r="A511" s="91"/>
      <c r="B511" s="92"/>
      <c r="C511" s="65"/>
      <c r="D511" s="65"/>
      <c r="E511" s="65"/>
      <c r="F511" s="65"/>
      <c r="G511" s="65"/>
      <c r="H511" s="65"/>
      <c r="I511" s="65"/>
      <c r="J511" s="65"/>
      <c r="K511" s="65"/>
    </row>
    <row r="512" spans="1:11">
      <c r="A512" s="91"/>
      <c r="B512" s="92"/>
      <c r="C512" s="65"/>
      <c r="D512" s="65"/>
      <c r="E512" s="65"/>
      <c r="F512" s="65"/>
      <c r="G512" s="65"/>
      <c r="H512" s="65"/>
      <c r="I512" s="65"/>
      <c r="J512" s="65"/>
      <c r="K512" s="65"/>
    </row>
    <row r="513" spans="1:11">
      <c r="A513" s="91"/>
      <c r="B513" s="92"/>
      <c r="C513" s="65"/>
      <c r="D513" s="65"/>
      <c r="E513" s="65"/>
      <c r="F513" s="65"/>
      <c r="G513" s="65"/>
      <c r="H513" s="65"/>
      <c r="I513" s="65"/>
      <c r="J513" s="65"/>
      <c r="K513" s="65"/>
    </row>
    <row r="514" spans="1:11">
      <c r="A514" s="91"/>
      <c r="B514" s="92"/>
      <c r="C514" s="65"/>
      <c r="D514" s="65"/>
      <c r="E514" s="65"/>
      <c r="F514" s="65"/>
      <c r="G514" s="65"/>
      <c r="H514" s="65"/>
      <c r="I514" s="65"/>
      <c r="J514" s="65"/>
      <c r="K514" s="65"/>
    </row>
    <row r="515" spans="1:11">
      <c r="A515" s="91"/>
      <c r="B515" s="92"/>
      <c r="C515" s="65"/>
      <c r="D515" s="65"/>
      <c r="E515" s="65"/>
      <c r="F515" s="65"/>
      <c r="G515" s="65"/>
      <c r="H515" s="65"/>
      <c r="I515" s="65"/>
      <c r="J515" s="65"/>
      <c r="K515" s="65"/>
    </row>
    <row r="516" spans="1:11">
      <c r="A516" s="91"/>
      <c r="B516" s="92"/>
      <c r="C516" s="65"/>
      <c r="D516" s="65"/>
      <c r="E516" s="65"/>
      <c r="F516" s="65"/>
      <c r="G516" s="65"/>
      <c r="H516" s="65"/>
      <c r="I516" s="65"/>
      <c r="J516" s="65"/>
      <c r="K516" s="65"/>
    </row>
    <row r="517" spans="1:11">
      <c r="A517" s="91"/>
      <c r="B517" s="92"/>
      <c r="C517" s="65"/>
      <c r="D517" s="65"/>
      <c r="E517" s="65"/>
      <c r="F517" s="65"/>
      <c r="G517" s="65"/>
      <c r="H517" s="65"/>
      <c r="I517" s="65"/>
      <c r="J517" s="65"/>
      <c r="K517" s="65"/>
    </row>
    <row r="518" spans="1:11">
      <c r="A518" s="91"/>
      <c r="B518" s="92"/>
      <c r="C518" s="65"/>
      <c r="D518" s="65"/>
      <c r="E518" s="65"/>
      <c r="F518" s="65"/>
      <c r="G518" s="65"/>
      <c r="H518" s="65"/>
      <c r="I518" s="65"/>
      <c r="J518" s="65"/>
      <c r="K518" s="65"/>
    </row>
    <row r="519" spans="1:11">
      <c r="A519" s="91"/>
      <c r="B519" s="92"/>
      <c r="C519" s="65"/>
      <c r="D519" s="65"/>
      <c r="E519" s="65"/>
      <c r="F519" s="65"/>
      <c r="G519" s="65"/>
      <c r="H519" s="65"/>
      <c r="I519" s="65"/>
      <c r="J519" s="65"/>
      <c r="K519" s="65"/>
    </row>
    <row r="520" spans="1:11">
      <c r="A520" s="91"/>
      <c r="B520" s="92"/>
      <c r="C520" s="65"/>
      <c r="D520" s="65"/>
      <c r="E520" s="65"/>
      <c r="F520" s="65"/>
      <c r="G520" s="65"/>
      <c r="H520" s="65"/>
      <c r="I520" s="65"/>
      <c r="J520" s="65"/>
      <c r="K520" s="65"/>
    </row>
    <row r="521" spans="1:11">
      <c r="A521" s="91"/>
      <c r="B521" s="92"/>
      <c r="C521" s="65"/>
      <c r="D521" s="65"/>
      <c r="E521" s="65"/>
      <c r="F521" s="65"/>
      <c r="G521" s="65"/>
      <c r="H521" s="65"/>
      <c r="I521" s="65"/>
      <c r="J521" s="65"/>
      <c r="K521" s="65"/>
    </row>
    <row r="522" spans="1:11">
      <c r="A522" s="91"/>
      <c r="B522" s="92"/>
      <c r="C522" s="65"/>
      <c r="D522" s="65"/>
      <c r="E522" s="65"/>
      <c r="F522" s="65"/>
      <c r="G522" s="65"/>
      <c r="H522" s="65"/>
      <c r="I522" s="65"/>
      <c r="J522" s="65"/>
      <c r="K522" s="65"/>
    </row>
    <row r="523" spans="1:11">
      <c r="A523" s="91"/>
      <c r="B523" s="92"/>
      <c r="C523" s="65"/>
      <c r="D523" s="65"/>
      <c r="E523" s="65"/>
      <c r="F523" s="65"/>
      <c r="G523" s="65"/>
      <c r="H523" s="65"/>
      <c r="I523" s="65"/>
      <c r="J523" s="65"/>
      <c r="K523" s="65"/>
    </row>
    <row r="524" spans="1:11">
      <c r="A524" s="91"/>
      <c r="B524" s="92"/>
      <c r="C524" s="65"/>
      <c r="D524" s="65"/>
      <c r="E524" s="65"/>
      <c r="F524" s="65"/>
      <c r="G524" s="65"/>
      <c r="H524" s="65"/>
      <c r="I524" s="65"/>
      <c r="J524" s="65"/>
      <c r="K524" s="65"/>
    </row>
    <row r="525" spans="1:11">
      <c r="A525" s="91"/>
      <c r="B525" s="92"/>
      <c r="C525" s="65"/>
      <c r="D525" s="65"/>
      <c r="E525" s="65"/>
      <c r="F525" s="65"/>
      <c r="G525" s="65"/>
      <c r="H525" s="65"/>
      <c r="I525" s="65"/>
      <c r="J525" s="65"/>
      <c r="K525" s="65"/>
    </row>
    <row r="526" spans="1:11">
      <c r="A526" s="91"/>
      <c r="B526" s="92"/>
      <c r="C526" s="65"/>
      <c r="D526" s="65"/>
      <c r="E526" s="65"/>
      <c r="F526" s="65"/>
      <c r="G526" s="65"/>
      <c r="H526" s="65"/>
      <c r="I526" s="65"/>
      <c r="J526" s="65"/>
      <c r="K526" s="65"/>
    </row>
    <row r="527" spans="1:11">
      <c r="A527" s="91"/>
      <c r="B527" s="92"/>
      <c r="C527" s="65"/>
      <c r="D527" s="65"/>
      <c r="E527" s="65"/>
      <c r="F527" s="65"/>
      <c r="G527" s="65"/>
      <c r="H527" s="65"/>
      <c r="I527" s="65"/>
      <c r="J527" s="65"/>
      <c r="K527" s="65"/>
    </row>
    <row r="528" spans="1:11">
      <c r="A528" s="91"/>
      <c r="B528" s="92"/>
      <c r="C528" s="65"/>
      <c r="D528" s="65"/>
      <c r="E528" s="65"/>
      <c r="F528" s="65"/>
      <c r="G528" s="65"/>
      <c r="H528" s="65"/>
      <c r="I528" s="65"/>
      <c r="J528" s="65"/>
      <c r="K528" s="65"/>
    </row>
    <row r="529" spans="1:11">
      <c r="A529" s="91"/>
      <c r="B529" s="92"/>
      <c r="C529" s="65"/>
      <c r="D529" s="65"/>
      <c r="E529" s="65"/>
      <c r="F529" s="65"/>
      <c r="G529" s="65"/>
      <c r="H529" s="65"/>
      <c r="I529" s="65"/>
      <c r="J529" s="65"/>
      <c r="K529" s="65"/>
    </row>
    <row r="530" spans="1:11">
      <c r="A530" s="91"/>
      <c r="B530" s="92"/>
      <c r="C530" s="65"/>
      <c r="D530" s="65"/>
      <c r="E530" s="65"/>
      <c r="F530" s="65"/>
      <c r="G530" s="65"/>
      <c r="H530" s="65"/>
      <c r="I530" s="65"/>
      <c r="J530" s="65"/>
      <c r="K530" s="65"/>
    </row>
    <row r="531" spans="1:11">
      <c r="A531" s="91"/>
      <c r="B531" s="92"/>
      <c r="C531" s="65"/>
      <c r="D531" s="65"/>
      <c r="E531" s="65"/>
      <c r="F531" s="65"/>
      <c r="G531" s="65"/>
      <c r="H531" s="65"/>
      <c r="I531" s="65"/>
      <c r="J531" s="65"/>
      <c r="K531" s="65"/>
    </row>
    <row r="532" spans="1:11">
      <c r="A532" s="91"/>
      <c r="B532" s="92"/>
      <c r="C532" s="65"/>
      <c r="D532" s="65"/>
      <c r="E532" s="65"/>
      <c r="F532" s="65"/>
      <c r="G532" s="65"/>
      <c r="H532" s="65"/>
      <c r="I532" s="65"/>
      <c r="J532" s="65"/>
      <c r="K532" s="65"/>
    </row>
    <row r="533" spans="1:11">
      <c r="A533" s="91"/>
      <c r="B533" s="92"/>
      <c r="C533" s="65"/>
      <c r="D533" s="65"/>
      <c r="E533" s="65"/>
      <c r="F533" s="65"/>
      <c r="G533" s="65"/>
      <c r="H533" s="65"/>
      <c r="I533" s="65"/>
      <c r="J533" s="65"/>
      <c r="K533" s="65"/>
    </row>
    <row r="534" spans="1:11">
      <c r="A534" s="91"/>
      <c r="B534" s="92"/>
      <c r="C534" s="65"/>
      <c r="D534" s="65"/>
      <c r="E534" s="65"/>
      <c r="F534" s="65"/>
      <c r="G534" s="65"/>
      <c r="H534" s="65"/>
      <c r="I534" s="65"/>
      <c r="J534" s="65"/>
      <c r="K534" s="65"/>
    </row>
    <row r="535" spans="1:11">
      <c r="A535" s="91"/>
      <c r="B535" s="92"/>
      <c r="C535" s="65"/>
      <c r="D535" s="65"/>
      <c r="E535" s="65"/>
      <c r="F535" s="65"/>
      <c r="G535" s="65"/>
      <c r="H535" s="65"/>
      <c r="I535" s="65"/>
      <c r="J535" s="65"/>
      <c r="K535" s="65"/>
    </row>
    <row r="536" spans="1:11">
      <c r="A536" s="91"/>
      <c r="B536" s="92"/>
      <c r="C536" s="65"/>
      <c r="D536" s="65"/>
      <c r="E536" s="65"/>
      <c r="F536" s="65"/>
      <c r="G536" s="65"/>
      <c r="H536" s="65"/>
      <c r="I536" s="65"/>
      <c r="J536" s="65"/>
      <c r="K536" s="65"/>
    </row>
    <row r="537" spans="1:11">
      <c r="A537" s="91"/>
      <c r="B537" s="92"/>
      <c r="C537" s="65"/>
      <c r="D537" s="65"/>
      <c r="E537" s="65"/>
      <c r="F537" s="65"/>
      <c r="G537" s="65"/>
      <c r="H537" s="65"/>
      <c r="I537" s="65"/>
      <c r="J537" s="65"/>
      <c r="K537" s="65"/>
    </row>
    <row r="538" spans="1:11">
      <c r="A538" s="91"/>
      <c r="B538" s="92"/>
      <c r="C538" s="65"/>
      <c r="D538" s="65"/>
      <c r="E538" s="65"/>
      <c r="F538" s="65"/>
      <c r="G538" s="65"/>
      <c r="H538" s="65"/>
      <c r="I538" s="65"/>
      <c r="J538" s="65"/>
      <c r="K538" s="65"/>
    </row>
    <row r="539" spans="1:11">
      <c r="A539" s="91"/>
      <c r="B539" s="92"/>
      <c r="C539" s="65"/>
      <c r="D539" s="65"/>
      <c r="E539" s="65"/>
      <c r="F539" s="65"/>
      <c r="G539" s="65"/>
      <c r="H539" s="65"/>
      <c r="I539" s="65"/>
      <c r="J539" s="65"/>
      <c r="K539" s="65"/>
    </row>
    <row r="540" spans="1:11">
      <c r="A540" s="91"/>
      <c r="B540" s="92"/>
      <c r="C540" s="65"/>
      <c r="D540" s="65"/>
      <c r="E540" s="65"/>
      <c r="F540" s="65"/>
      <c r="G540" s="65"/>
      <c r="H540" s="65"/>
      <c r="I540" s="65"/>
      <c r="J540" s="65"/>
      <c r="K540" s="65"/>
    </row>
    <row r="541" spans="1:11">
      <c r="A541" s="91"/>
      <c r="B541" s="92"/>
      <c r="C541" s="65"/>
      <c r="D541" s="65"/>
      <c r="E541" s="65"/>
      <c r="F541" s="65"/>
      <c r="G541" s="65"/>
      <c r="H541" s="65"/>
      <c r="I541" s="65"/>
      <c r="J541" s="65"/>
      <c r="K541" s="65"/>
    </row>
    <row r="542" spans="1:11">
      <c r="A542" s="91"/>
      <c r="B542" s="92"/>
      <c r="C542" s="65"/>
      <c r="D542" s="65"/>
      <c r="E542" s="65"/>
      <c r="F542" s="65"/>
      <c r="G542" s="65"/>
      <c r="H542" s="65"/>
      <c r="I542" s="65"/>
      <c r="J542" s="65"/>
      <c r="K542" s="65"/>
    </row>
    <row r="543" spans="1:11">
      <c r="A543" s="91"/>
      <c r="B543" s="92"/>
      <c r="C543" s="65"/>
      <c r="D543" s="65"/>
      <c r="E543" s="65"/>
      <c r="F543" s="65"/>
      <c r="G543" s="65"/>
      <c r="H543" s="65"/>
      <c r="I543" s="65"/>
      <c r="J543" s="65"/>
      <c r="K543" s="65"/>
    </row>
    <row r="544" spans="1:11">
      <c r="A544" s="91"/>
      <c r="B544" s="92"/>
      <c r="C544" s="65"/>
      <c r="D544" s="65"/>
      <c r="E544" s="65"/>
      <c r="F544" s="65"/>
      <c r="G544" s="65"/>
      <c r="H544" s="65"/>
      <c r="I544" s="65"/>
      <c r="J544" s="65"/>
      <c r="K544" s="65"/>
    </row>
    <row r="545" spans="1:11">
      <c r="A545" s="91"/>
      <c r="B545" s="92"/>
      <c r="C545" s="65"/>
      <c r="D545" s="65"/>
      <c r="E545" s="65"/>
      <c r="F545" s="65"/>
      <c r="G545" s="65"/>
      <c r="H545" s="65"/>
      <c r="I545" s="65"/>
      <c r="J545" s="65"/>
      <c r="K545" s="65"/>
    </row>
    <row r="546" spans="1:11">
      <c r="A546" s="91"/>
      <c r="B546" s="92"/>
      <c r="C546" s="65"/>
      <c r="D546" s="65"/>
      <c r="E546" s="65"/>
      <c r="F546" s="65"/>
      <c r="G546" s="65"/>
      <c r="H546" s="65"/>
      <c r="I546" s="65"/>
      <c r="J546" s="65"/>
      <c r="K546" s="65"/>
    </row>
    <row r="547" spans="1:11">
      <c r="A547" s="91"/>
      <c r="B547" s="92"/>
      <c r="C547" s="65"/>
      <c r="D547" s="65"/>
      <c r="E547" s="65"/>
      <c r="F547" s="65"/>
      <c r="G547" s="65"/>
      <c r="H547" s="65"/>
      <c r="I547" s="65"/>
      <c r="J547" s="65"/>
      <c r="K547" s="65"/>
    </row>
    <row r="548" spans="1:11">
      <c r="A548" s="91"/>
      <c r="B548" s="92"/>
      <c r="C548" s="65"/>
      <c r="D548" s="65"/>
      <c r="E548" s="65"/>
      <c r="F548" s="65"/>
      <c r="G548" s="65"/>
      <c r="H548" s="65"/>
      <c r="I548" s="65"/>
      <c r="J548" s="65"/>
      <c r="K548" s="65"/>
    </row>
    <row r="549" spans="1:11">
      <c r="A549" s="91"/>
      <c r="B549" s="92"/>
      <c r="C549" s="65"/>
      <c r="D549" s="65"/>
      <c r="E549" s="65"/>
      <c r="F549" s="65"/>
      <c r="G549" s="65"/>
      <c r="H549" s="65"/>
      <c r="I549" s="65"/>
      <c r="J549" s="65"/>
      <c r="K549" s="65"/>
    </row>
    <row r="550" spans="1:11">
      <c r="A550" s="91"/>
      <c r="B550" s="92"/>
      <c r="C550" s="65"/>
      <c r="D550" s="65"/>
      <c r="E550" s="65"/>
      <c r="F550" s="65"/>
      <c r="G550" s="65"/>
      <c r="H550" s="65"/>
      <c r="I550" s="65"/>
      <c r="J550" s="65"/>
      <c r="K550" s="65"/>
    </row>
    <row r="551" spans="1:11">
      <c r="A551" s="91"/>
      <c r="B551" s="92"/>
      <c r="C551" s="65"/>
      <c r="D551" s="65"/>
      <c r="E551" s="65"/>
      <c r="F551" s="65"/>
      <c r="G551" s="65"/>
      <c r="H551" s="65"/>
      <c r="I551" s="65"/>
      <c r="J551" s="65"/>
      <c r="K551" s="65"/>
    </row>
    <row r="552" spans="1:11">
      <c r="A552" s="91"/>
      <c r="B552" s="92"/>
      <c r="C552" s="65"/>
      <c r="D552" s="65"/>
      <c r="E552" s="65"/>
      <c r="F552" s="65"/>
      <c r="G552" s="65"/>
      <c r="H552" s="65"/>
      <c r="I552" s="65"/>
      <c r="J552" s="65"/>
      <c r="K552" s="65"/>
    </row>
    <row r="553" spans="1:11">
      <c r="A553" s="91"/>
      <c r="B553" s="92"/>
      <c r="C553" s="65"/>
      <c r="D553" s="65"/>
      <c r="E553" s="65"/>
      <c r="F553" s="65"/>
      <c r="G553" s="65"/>
      <c r="H553" s="65"/>
      <c r="I553" s="65"/>
      <c r="J553" s="65"/>
      <c r="K553" s="65"/>
    </row>
    <row r="554" spans="1:11">
      <c r="A554" s="91"/>
      <c r="B554" s="92"/>
      <c r="C554" s="65"/>
      <c r="D554" s="65"/>
      <c r="E554" s="65"/>
      <c r="F554" s="65"/>
      <c r="G554" s="65"/>
      <c r="H554" s="65"/>
      <c r="I554" s="65"/>
      <c r="J554" s="65"/>
      <c r="K554" s="65"/>
    </row>
    <row r="555" spans="1:11">
      <c r="A555" s="91"/>
      <c r="B555" s="92"/>
      <c r="C555" s="65"/>
      <c r="D555" s="65"/>
      <c r="E555" s="65"/>
      <c r="F555" s="65"/>
      <c r="G555" s="65"/>
      <c r="H555" s="65"/>
      <c r="I555" s="65"/>
      <c r="J555" s="65"/>
      <c r="K555" s="65"/>
    </row>
    <row r="556" spans="1:11">
      <c r="A556" s="91"/>
      <c r="B556" s="92"/>
      <c r="C556" s="65"/>
      <c r="D556" s="65"/>
      <c r="E556" s="65"/>
      <c r="F556" s="65"/>
      <c r="G556" s="65"/>
      <c r="H556" s="65"/>
      <c r="I556" s="65"/>
      <c r="J556" s="65"/>
      <c r="K556" s="65"/>
    </row>
    <row r="557" spans="1:11">
      <c r="A557" s="91"/>
      <c r="B557" s="92"/>
      <c r="C557" s="65"/>
      <c r="D557" s="65"/>
      <c r="E557" s="65"/>
      <c r="F557" s="65"/>
      <c r="G557" s="65"/>
      <c r="H557" s="65"/>
      <c r="I557" s="65"/>
      <c r="J557" s="65"/>
      <c r="K557" s="65"/>
    </row>
    <row r="558" spans="1:11">
      <c r="A558" s="91"/>
      <c r="B558" s="92"/>
      <c r="C558" s="65"/>
      <c r="D558" s="65"/>
      <c r="E558" s="65"/>
      <c r="F558" s="65"/>
      <c r="G558" s="65"/>
      <c r="H558" s="65"/>
      <c r="I558" s="65"/>
      <c r="J558" s="65"/>
      <c r="K558" s="65"/>
    </row>
    <row r="559" spans="1:11">
      <c r="A559" s="91"/>
      <c r="B559" s="92"/>
      <c r="C559" s="65"/>
      <c r="D559" s="65"/>
      <c r="E559" s="65"/>
      <c r="F559" s="65"/>
      <c r="G559" s="65"/>
      <c r="H559" s="65"/>
      <c r="I559" s="65"/>
      <c r="J559" s="65"/>
      <c r="K559" s="65"/>
    </row>
    <row r="560" spans="1:11">
      <c r="A560" s="91"/>
      <c r="B560" s="92"/>
      <c r="C560" s="65"/>
      <c r="D560" s="65"/>
      <c r="E560" s="65"/>
      <c r="F560" s="65"/>
      <c r="G560" s="65"/>
      <c r="H560" s="65"/>
      <c r="I560" s="65"/>
      <c r="J560" s="65"/>
      <c r="K560" s="65"/>
    </row>
    <row r="561" spans="1:11">
      <c r="A561" s="91"/>
      <c r="B561" s="92"/>
      <c r="C561" s="65"/>
      <c r="D561" s="65"/>
      <c r="E561" s="65"/>
      <c r="F561" s="65"/>
      <c r="G561" s="65"/>
      <c r="H561" s="65"/>
      <c r="I561" s="65"/>
      <c r="J561" s="65"/>
      <c r="K561" s="65"/>
    </row>
    <row r="562" spans="1:11">
      <c r="A562" s="91"/>
      <c r="B562" s="92"/>
      <c r="C562" s="65"/>
      <c r="D562" s="65"/>
      <c r="E562" s="65"/>
      <c r="F562" s="65"/>
      <c r="G562" s="65"/>
      <c r="H562" s="65"/>
      <c r="I562" s="65"/>
      <c r="J562" s="65"/>
      <c r="K562" s="65"/>
    </row>
    <row r="563" spans="1:11">
      <c r="A563" s="91"/>
      <c r="B563" s="92"/>
      <c r="C563" s="65"/>
      <c r="D563" s="65"/>
      <c r="E563" s="65"/>
      <c r="F563" s="65"/>
      <c r="G563" s="65"/>
      <c r="H563" s="65"/>
      <c r="I563" s="65"/>
      <c r="J563" s="65"/>
      <c r="K563" s="65"/>
    </row>
    <row r="564" spans="1:11">
      <c r="A564" s="91"/>
      <c r="B564" s="92"/>
      <c r="C564" s="65"/>
      <c r="D564" s="65"/>
      <c r="E564" s="65"/>
      <c r="F564" s="65"/>
      <c r="G564" s="65"/>
      <c r="H564" s="65"/>
      <c r="I564" s="65"/>
      <c r="J564" s="65"/>
      <c r="K564" s="65"/>
    </row>
    <row r="565" spans="1:11">
      <c r="A565" s="91"/>
      <c r="B565" s="92"/>
      <c r="C565" s="65"/>
      <c r="D565" s="65"/>
      <c r="E565" s="65"/>
      <c r="F565" s="65"/>
      <c r="G565" s="65"/>
      <c r="H565" s="65"/>
      <c r="I565" s="65"/>
      <c r="J565" s="65"/>
      <c r="K565" s="65"/>
    </row>
    <row r="566" spans="1:11">
      <c r="A566" s="91"/>
      <c r="B566" s="92"/>
      <c r="C566" s="65"/>
      <c r="D566" s="65"/>
      <c r="E566" s="65"/>
      <c r="F566" s="65"/>
      <c r="G566" s="65"/>
      <c r="H566" s="65"/>
      <c r="I566" s="65"/>
      <c r="J566" s="65"/>
      <c r="K566" s="65"/>
    </row>
    <row r="567" spans="1:11">
      <c r="A567" s="91"/>
      <c r="B567" s="92"/>
      <c r="C567" s="65"/>
      <c r="D567" s="65"/>
      <c r="E567" s="65"/>
      <c r="F567" s="65"/>
      <c r="G567" s="65"/>
      <c r="H567" s="65"/>
      <c r="I567" s="65"/>
      <c r="J567" s="65"/>
      <c r="K567" s="65"/>
    </row>
    <row r="568" spans="1:11">
      <c r="A568" s="91"/>
      <c r="B568" s="92"/>
      <c r="C568" s="65"/>
      <c r="D568" s="65"/>
      <c r="E568" s="65"/>
      <c r="F568" s="65"/>
      <c r="G568" s="65"/>
      <c r="H568" s="65"/>
      <c r="I568" s="65"/>
      <c r="J568" s="65"/>
      <c r="K568" s="65"/>
    </row>
    <row r="569" spans="1:11">
      <c r="A569" s="91"/>
      <c r="B569" s="92"/>
      <c r="C569" s="65"/>
      <c r="D569" s="65"/>
      <c r="E569" s="65"/>
      <c r="F569" s="65"/>
      <c r="G569" s="65"/>
      <c r="H569" s="65"/>
      <c r="I569" s="65"/>
      <c r="J569" s="65"/>
      <c r="K569" s="65"/>
    </row>
    <row r="570" spans="1:11">
      <c r="A570" s="91"/>
      <c r="B570" s="92"/>
      <c r="C570" s="65"/>
      <c r="D570" s="65"/>
      <c r="E570" s="65"/>
      <c r="F570" s="65"/>
      <c r="G570" s="65"/>
      <c r="H570" s="65"/>
      <c r="I570" s="65"/>
      <c r="J570" s="65"/>
      <c r="K570" s="65"/>
    </row>
    <row r="571" spans="1:11">
      <c r="A571" s="91"/>
      <c r="B571" s="92"/>
      <c r="C571" s="65"/>
      <c r="D571" s="65"/>
      <c r="E571" s="65"/>
      <c r="F571" s="65"/>
      <c r="G571" s="65"/>
      <c r="H571" s="65"/>
      <c r="I571" s="65"/>
      <c r="J571" s="65"/>
      <c r="K571" s="65"/>
    </row>
    <row r="572" spans="1:11">
      <c r="A572" s="91"/>
      <c r="B572" s="92"/>
      <c r="C572" s="65"/>
      <c r="D572" s="65"/>
      <c r="E572" s="65"/>
      <c r="F572" s="65"/>
      <c r="G572" s="65"/>
      <c r="H572" s="65"/>
      <c r="I572" s="65"/>
      <c r="J572" s="65"/>
      <c r="K572" s="65"/>
    </row>
    <row r="573" spans="1:11">
      <c r="A573" s="91"/>
      <c r="B573" s="92"/>
      <c r="C573" s="65"/>
      <c r="D573" s="65"/>
      <c r="E573" s="65"/>
      <c r="F573" s="65"/>
      <c r="G573" s="65"/>
      <c r="H573" s="65"/>
      <c r="I573" s="65"/>
      <c r="J573" s="65"/>
      <c r="K573" s="65"/>
    </row>
    <row r="574" spans="1:11">
      <c r="A574" s="91"/>
      <c r="B574" s="92"/>
      <c r="C574" s="65"/>
      <c r="D574" s="65"/>
      <c r="E574" s="65"/>
      <c r="F574" s="65"/>
      <c r="G574" s="65"/>
      <c r="H574" s="65"/>
      <c r="I574" s="65"/>
      <c r="J574" s="65"/>
      <c r="K574" s="65"/>
    </row>
    <row r="575" spans="1:11">
      <c r="A575" s="91"/>
      <c r="B575" s="92"/>
      <c r="C575" s="65"/>
      <c r="D575" s="65"/>
      <c r="E575" s="65"/>
      <c r="F575" s="65"/>
      <c r="G575" s="65"/>
      <c r="H575" s="65"/>
      <c r="I575" s="65"/>
      <c r="J575" s="65"/>
      <c r="K575" s="65"/>
    </row>
    <row r="576" spans="1:11">
      <c r="A576" s="91"/>
      <c r="B576" s="92"/>
      <c r="C576" s="65"/>
      <c r="D576" s="65"/>
      <c r="E576" s="65"/>
      <c r="F576" s="65"/>
      <c r="G576" s="65"/>
      <c r="H576" s="65"/>
      <c r="I576" s="65"/>
      <c r="J576" s="65"/>
      <c r="K576" s="65"/>
    </row>
    <row r="577" spans="1:11">
      <c r="A577" s="91"/>
      <c r="B577" s="92"/>
      <c r="C577" s="65"/>
      <c r="D577" s="65"/>
      <c r="E577" s="65"/>
      <c r="F577" s="65"/>
      <c r="G577" s="65"/>
      <c r="H577" s="65"/>
      <c r="I577" s="65"/>
      <c r="J577" s="65"/>
      <c r="K577" s="65"/>
    </row>
    <row r="578" spans="1:11">
      <c r="A578" s="91"/>
      <c r="B578" s="92"/>
      <c r="C578" s="65"/>
      <c r="D578" s="65"/>
      <c r="E578" s="65"/>
      <c r="F578" s="65"/>
      <c r="G578" s="65"/>
      <c r="H578" s="65"/>
      <c r="I578" s="65"/>
      <c r="J578" s="65"/>
      <c r="K578" s="65"/>
    </row>
    <row r="579" spans="1:11">
      <c r="A579" s="91"/>
      <c r="B579" s="92"/>
      <c r="C579" s="65"/>
      <c r="D579" s="65"/>
      <c r="E579" s="65"/>
      <c r="F579" s="65"/>
      <c r="G579" s="65"/>
      <c r="H579" s="65"/>
      <c r="I579" s="65"/>
      <c r="J579" s="65"/>
      <c r="K579" s="65"/>
    </row>
    <row r="580" spans="1:11">
      <c r="A580" s="91"/>
      <c r="B580" s="92"/>
      <c r="C580" s="65"/>
      <c r="D580" s="65"/>
      <c r="E580" s="65"/>
      <c r="F580" s="65"/>
      <c r="G580" s="65"/>
      <c r="H580" s="65"/>
      <c r="I580" s="65"/>
      <c r="J580" s="65"/>
      <c r="K580" s="65"/>
    </row>
    <row r="581" spans="1:11">
      <c r="A581" s="91"/>
      <c r="B581" s="92"/>
      <c r="C581" s="65"/>
      <c r="D581" s="65"/>
      <c r="E581" s="65"/>
      <c r="F581" s="65"/>
      <c r="G581" s="65"/>
      <c r="H581" s="65"/>
      <c r="I581" s="65"/>
      <c r="J581" s="65"/>
      <c r="K581" s="65"/>
    </row>
    <row r="582" spans="1:11">
      <c r="A582" s="91"/>
      <c r="B582" s="92"/>
      <c r="C582" s="65"/>
      <c r="D582" s="65"/>
      <c r="E582" s="65"/>
      <c r="F582" s="65"/>
      <c r="G582" s="65"/>
      <c r="H582" s="65"/>
      <c r="I582" s="65"/>
      <c r="J582" s="65"/>
      <c r="K582" s="65"/>
    </row>
    <row r="583" spans="1:11">
      <c r="A583" s="91"/>
      <c r="B583" s="92"/>
      <c r="C583" s="65"/>
      <c r="D583" s="65"/>
      <c r="E583" s="65"/>
      <c r="F583" s="65"/>
      <c r="G583" s="65"/>
      <c r="H583" s="65"/>
      <c r="I583" s="65"/>
      <c r="J583" s="65"/>
      <c r="K583" s="65"/>
    </row>
    <row r="584" spans="1:11">
      <c r="A584" s="91"/>
      <c r="B584" s="92"/>
      <c r="C584" s="65"/>
      <c r="D584" s="65"/>
      <c r="E584" s="65"/>
      <c r="F584" s="65"/>
      <c r="G584" s="65"/>
      <c r="H584" s="65"/>
      <c r="I584" s="65"/>
      <c r="J584" s="65"/>
      <c r="K584" s="65"/>
    </row>
    <row r="585" spans="1:11">
      <c r="A585" s="91"/>
      <c r="B585" s="92"/>
      <c r="C585" s="65"/>
      <c r="D585" s="65"/>
      <c r="E585" s="65"/>
      <c r="F585" s="65"/>
      <c r="G585" s="65"/>
      <c r="H585" s="65"/>
      <c r="I585" s="65"/>
      <c r="J585" s="65"/>
      <c r="K585" s="65"/>
    </row>
    <row r="586" spans="1:11">
      <c r="A586" s="91"/>
      <c r="B586" s="92"/>
      <c r="C586" s="65"/>
      <c r="D586" s="65"/>
      <c r="E586" s="65"/>
      <c r="F586" s="65"/>
      <c r="G586" s="65"/>
      <c r="H586" s="65"/>
      <c r="I586" s="65"/>
      <c r="J586" s="65"/>
      <c r="K586" s="65"/>
    </row>
    <row r="587" spans="1:11">
      <c r="A587" s="91"/>
      <c r="B587" s="92"/>
      <c r="C587" s="65"/>
      <c r="D587" s="65"/>
      <c r="E587" s="65"/>
      <c r="F587" s="65"/>
      <c r="G587" s="65"/>
      <c r="H587" s="65"/>
      <c r="I587" s="65"/>
      <c r="J587" s="65"/>
      <c r="K587" s="65"/>
    </row>
    <row r="588" spans="1:11">
      <c r="A588" s="91"/>
      <c r="B588" s="92"/>
      <c r="C588" s="65"/>
      <c r="D588" s="65"/>
      <c r="E588" s="65"/>
      <c r="F588" s="65"/>
      <c r="G588" s="65"/>
      <c r="H588" s="65"/>
      <c r="I588" s="65"/>
      <c r="J588" s="65"/>
      <c r="K588" s="65"/>
    </row>
    <row r="589" spans="1:11">
      <c r="A589" s="91"/>
      <c r="B589" s="92"/>
      <c r="C589" s="65"/>
      <c r="D589" s="65"/>
      <c r="E589" s="65"/>
      <c r="F589" s="65"/>
      <c r="G589" s="65"/>
      <c r="H589" s="65"/>
      <c r="I589" s="65"/>
      <c r="J589" s="65"/>
      <c r="K589" s="65"/>
    </row>
    <row r="590" spans="1:11">
      <c r="A590" s="91"/>
      <c r="B590" s="92"/>
      <c r="C590" s="65"/>
      <c r="D590" s="65"/>
      <c r="E590" s="65"/>
      <c r="F590" s="65"/>
      <c r="G590" s="65"/>
      <c r="H590" s="65"/>
      <c r="I590" s="65"/>
      <c r="J590" s="65"/>
      <c r="K590" s="65"/>
    </row>
    <row r="591" spans="1:11">
      <c r="A591" s="91"/>
      <c r="B591" s="92"/>
      <c r="C591" s="65"/>
      <c r="D591" s="65"/>
      <c r="E591" s="65"/>
      <c r="F591" s="65"/>
      <c r="G591" s="65"/>
      <c r="H591" s="65"/>
      <c r="I591" s="65"/>
      <c r="J591" s="65"/>
      <c r="K591" s="65"/>
    </row>
    <row r="592" spans="1:11">
      <c r="A592" s="91"/>
      <c r="B592" s="92"/>
      <c r="C592" s="65"/>
      <c r="D592" s="65"/>
      <c r="E592" s="65"/>
      <c r="F592" s="65"/>
      <c r="G592" s="65"/>
      <c r="H592" s="65"/>
      <c r="I592" s="65"/>
      <c r="J592" s="65"/>
      <c r="K592" s="65"/>
    </row>
    <row r="593" spans="1:11">
      <c r="A593" s="91"/>
      <c r="B593" s="92"/>
      <c r="C593" s="65"/>
      <c r="D593" s="65"/>
      <c r="E593" s="65"/>
      <c r="F593" s="65"/>
      <c r="G593" s="65"/>
      <c r="H593" s="65"/>
      <c r="I593" s="65"/>
      <c r="J593" s="65"/>
      <c r="K593" s="65"/>
    </row>
    <row r="594" spans="1:11">
      <c r="A594" s="91"/>
      <c r="B594" s="92"/>
      <c r="C594" s="65"/>
      <c r="D594" s="65"/>
      <c r="E594" s="65"/>
      <c r="F594" s="65"/>
      <c r="G594" s="65"/>
      <c r="H594" s="65"/>
      <c r="I594" s="65"/>
      <c r="J594" s="65"/>
      <c r="K594" s="65"/>
    </row>
    <row r="595" spans="1:11">
      <c r="A595" s="91"/>
      <c r="B595" s="92"/>
      <c r="C595" s="65"/>
      <c r="D595" s="65"/>
      <c r="E595" s="65"/>
      <c r="F595" s="65"/>
      <c r="G595" s="65"/>
      <c r="H595" s="65"/>
      <c r="I595" s="65"/>
      <c r="J595" s="65"/>
      <c r="K595" s="65"/>
    </row>
    <row r="596" spans="1:11">
      <c r="A596" s="91"/>
      <c r="B596" s="92"/>
      <c r="C596" s="65"/>
      <c r="D596" s="65"/>
      <c r="E596" s="65"/>
      <c r="F596" s="65"/>
      <c r="G596" s="65"/>
      <c r="H596" s="65"/>
      <c r="I596" s="65"/>
      <c r="J596" s="65"/>
      <c r="K596" s="65"/>
    </row>
    <row r="597" spans="1:11">
      <c r="A597" s="91"/>
      <c r="B597" s="92"/>
      <c r="C597" s="65"/>
      <c r="D597" s="65"/>
      <c r="E597" s="65"/>
      <c r="F597" s="65"/>
      <c r="G597" s="65"/>
      <c r="H597" s="65"/>
      <c r="I597" s="65"/>
      <c r="J597" s="65"/>
      <c r="K597" s="65"/>
    </row>
    <row r="598" spans="1:11">
      <c r="A598" s="91"/>
      <c r="B598" s="92"/>
      <c r="C598" s="65"/>
      <c r="D598" s="65"/>
      <c r="E598" s="65"/>
      <c r="F598" s="65"/>
      <c r="G598" s="65"/>
      <c r="H598" s="65"/>
      <c r="I598" s="65"/>
      <c r="J598" s="65"/>
      <c r="K598" s="65"/>
    </row>
    <row r="599" spans="1:11">
      <c r="A599" s="91"/>
      <c r="B599" s="92"/>
      <c r="C599" s="65"/>
      <c r="D599" s="65"/>
      <c r="E599" s="65"/>
      <c r="F599" s="65"/>
      <c r="G599" s="65"/>
      <c r="H599" s="65"/>
      <c r="I599" s="65"/>
      <c r="J599" s="65"/>
      <c r="K599" s="65"/>
    </row>
    <row r="600" spans="1:11">
      <c r="A600" s="91"/>
      <c r="B600" s="92"/>
      <c r="C600" s="65"/>
      <c r="D600" s="65"/>
      <c r="E600" s="65"/>
      <c r="F600" s="65"/>
      <c r="G600" s="65"/>
      <c r="H600" s="65"/>
      <c r="I600" s="65"/>
      <c r="J600" s="65"/>
      <c r="K600" s="65"/>
    </row>
    <row r="601" spans="1:11">
      <c r="A601" s="91"/>
      <c r="B601" s="92"/>
      <c r="C601" s="65"/>
      <c r="D601" s="65"/>
      <c r="E601" s="65"/>
      <c r="F601" s="65"/>
      <c r="G601" s="65"/>
      <c r="H601" s="65"/>
      <c r="I601" s="65"/>
      <c r="J601" s="65"/>
      <c r="K601" s="65"/>
    </row>
    <row r="602" spans="1:11">
      <c r="A602" s="91"/>
      <c r="B602" s="92"/>
      <c r="C602" s="65"/>
      <c r="D602" s="65"/>
      <c r="E602" s="65"/>
      <c r="F602" s="65"/>
      <c r="G602" s="65"/>
      <c r="H602" s="65"/>
      <c r="I602" s="65"/>
      <c r="J602" s="65"/>
      <c r="K602" s="65"/>
    </row>
    <row r="603" spans="1:11">
      <c r="A603" s="91"/>
      <c r="B603" s="92"/>
      <c r="C603" s="65"/>
      <c r="D603" s="65"/>
      <c r="E603" s="65"/>
      <c r="F603" s="65"/>
      <c r="G603" s="65"/>
      <c r="H603" s="65"/>
      <c r="I603" s="65"/>
      <c r="J603" s="65"/>
      <c r="K603" s="65"/>
    </row>
    <row r="604" spans="1:11">
      <c r="A604" s="91"/>
      <c r="B604" s="92"/>
      <c r="C604" s="65"/>
      <c r="D604" s="65"/>
      <c r="E604" s="65"/>
      <c r="F604" s="65"/>
      <c r="G604" s="65"/>
      <c r="H604" s="65"/>
      <c r="I604" s="65"/>
      <c r="J604" s="65"/>
      <c r="K604" s="65"/>
    </row>
    <row r="605" spans="1:11">
      <c r="A605" s="91"/>
      <c r="B605" s="92"/>
      <c r="C605" s="65"/>
      <c r="D605" s="65"/>
      <c r="E605" s="65"/>
      <c r="F605" s="65"/>
      <c r="G605" s="65"/>
      <c r="H605" s="65"/>
      <c r="I605" s="65"/>
      <c r="J605" s="65"/>
      <c r="K605" s="65"/>
    </row>
    <row r="606" spans="1:11">
      <c r="A606" s="91"/>
      <c r="B606" s="92"/>
      <c r="C606" s="65"/>
      <c r="D606" s="65"/>
      <c r="E606" s="65"/>
      <c r="F606" s="65"/>
      <c r="G606" s="65"/>
      <c r="H606" s="65"/>
      <c r="I606" s="65"/>
      <c r="J606" s="65"/>
      <c r="K606" s="65"/>
    </row>
    <row r="607" spans="1:11">
      <c r="A607" s="91"/>
      <c r="B607" s="92"/>
      <c r="C607" s="65"/>
      <c r="D607" s="65"/>
      <c r="E607" s="65"/>
      <c r="F607" s="65"/>
      <c r="G607" s="65"/>
      <c r="H607" s="65"/>
      <c r="I607" s="65"/>
      <c r="J607" s="65"/>
      <c r="K607" s="65"/>
    </row>
    <row r="608" spans="1:11">
      <c r="A608" s="91"/>
      <c r="B608" s="92"/>
      <c r="C608" s="65"/>
      <c r="D608" s="65"/>
      <c r="E608" s="65"/>
      <c r="F608" s="65"/>
      <c r="G608" s="65"/>
      <c r="H608" s="65"/>
      <c r="I608" s="65"/>
      <c r="J608" s="65"/>
      <c r="K608" s="65"/>
    </row>
    <row r="609" spans="1:11">
      <c r="A609" s="91"/>
      <c r="B609" s="92"/>
      <c r="C609" s="65"/>
      <c r="D609" s="65"/>
      <c r="E609" s="65"/>
      <c r="F609" s="65"/>
      <c r="G609" s="65"/>
      <c r="H609" s="65"/>
      <c r="I609" s="65"/>
      <c r="J609" s="65"/>
      <c r="K609" s="65"/>
    </row>
    <row r="610" spans="1:11">
      <c r="A610" s="91"/>
      <c r="B610" s="92"/>
      <c r="C610" s="65"/>
      <c r="D610" s="65"/>
      <c r="E610" s="65"/>
      <c r="F610" s="65"/>
      <c r="G610" s="65"/>
      <c r="H610" s="65"/>
      <c r="I610" s="65"/>
      <c r="J610" s="65"/>
      <c r="K610" s="65"/>
    </row>
    <row r="611" spans="1:11">
      <c r="A611" s="91"/>
      <c r="B611" s="92"/>
      <c r="C611" s="65"/>
      <c r="D611" s="65"/>
      <c r="E611" s="65"/>
      <c r="F611" s="65"/>
      <c r="G611" s="65"/>
      <c r="H611" s="65"/>
      <c r="I611" s="65"/>
      <c r="J611" s="65"/>
      <c r="K611" s="65"/>
    </row>
    <row r="612" spans="1:11">
      <c r="A612" s="91"/>
      <c r="B612" s="92"/>
      <c r="C612" s="65"/>
      <c r="D612" s="65"/>
      <c r="E612" s="65"/>
      <c r="F612" s="65"/>
      <c r="G612" s="65"/>
      <c r="H612" s="65"/>
      <c r="I612" s="65"/>
      <c r="J612" s="65"/>
      <c r="K612" s="65"/>
    </row>
    <row r="613" spans="1:11">
      <c r="A613" s="91"/>
      <c r="B613" s="92"/>
      <c r="C613" s="65"/>
      <c r="D613" s="65"/>
      <c r="E613" s="65"/>
      <c r="F613" s="65"/>
      <c r="G613" s="65"/>
      <c r="H613" s="65"/>
      <c r="I613" s="65"/>
      <c r="J613" s="65"/>
      <c r="K613" s="65"/>
    </row>
    <row r="614" spans="1:11">
      <c r="A614" s="91"/>
      <c r="B614" s="92"/>
      <c r="C614" s="65"/>
      <c r="D614" s="65"/>
      <c r="E614" s="65"/>
      <c r="F614" s="65"/>
      <c r="G614" s="65"/>
      <c r="H614" s="65"/>
      <c r="I614" s="65"/>
      <c r="J614" s="65"/>
      <c r="K614" s="65"/>
    </row>
    <row r="615" spans="1:11">
      <c r="A615" s="91"/>
      <c r="B615" s="92"/>
      <c r="C615" s="65"/>
      <c r="D615" s="65"/>
      <c r="E615" s="65"/>
      <c r="F615" s="65"/>
      <c r="G615" s="65"/>
      <c r="H615" s="65"/>
      <c r="I615" s="65"/>
      <c r="J615" s="65"/>
      <c r="K615" s="65"/>
    </row>
    <row r="616" spans="1:11">
      <c r="A616" s="91"/>
      <c r="B616" s="92"/>
      <c r="C616" s="65"/>
      <c r="D616" s="65"/>
      <c r="E616" s="65"/>
      <c r="F616" s="65"/>
      <c r="G616" s="65"/>
      <c r="H616" s="65"/>
      <c r="I616" s="65"/>
      <c r="J616" s="65"/>
      <c r="K616" s="65"/>
    </row>
    <row r="617" spans="1:11">
      <c r="A617" s="91"/>
      <c r="B617" s="92"/>
      <c r="C617" s="65"/>
      <c r="D617" s="65"/>
      <c r="E617" s="65"/>
      <c r="F617" s="65"/>
      <c r="G617" s="65"/>
      <c r="H617" s="65"/>
      <c r="I617" s="65"/>
      <c r="J617" s="65"/>
      <c r="K617" s="65"/>
    </row>
    <row r="618" spans="1:11">
      <c r="A618" s="91"/>
      <c r="B618" s="92"/>
      <c r="C618" s="65"/>
      <c r="D618" s="65"/>
      <c r="E618" s="65"/>
      <c r="F618" s="65"/>
      <c r="G618" s="65"/>
      <c r="H618" s="65"/>
      <c r="I618" s="65"/>
      <c r="J618" s="65"/>
      <c r="K618" s="65"/>
    </row>
    <row r="619" spans="1:11">
      <c r="A619" s="91"/>
      <c r="B619" s="92"/>
      <c r="C619" s="65"/>
      <c r="D619" s="65"/>
      <c r="E619" s="65"/>
      <c r="F619" s="65"/>
      <c r="G619" s="65"/>
      <c r="H619" s="65"/>
      <c r="I619" s="65"/>
      <c r="J619" s="65"/>
      <c r="K619" s="65"/>
    </row>
    <row r="620" spans="1:11">
      <c r="A620" s="91"/>
      <c r="B620" s="92"/>
      <c r="C620" s="65"/>
      <c r="D620" s="65"/>
      <c r="E620" s="65"/>
      <c r="F620" s="65"/>
      <c r="G620" s="65"/>
      <c r="H620" s="65"/>
      <c r="I620" s="65"/>
      <c r="J620" s="65"/>
      <c r="K620" s="65"/>
    </row>
    <row r="621" spans="1:11">
      <c r="A621" s="91"/>
      <c r="B621" s="92"/>
      <c r="C621" s="65"/>
      <c r="D621" s="65"/>
      <c r="E621" s="65"/>
      <c r="F621" s="65"/>
      <c r="G621" s="65"/>
      <c r="H621" s="65"/>
      <c r="I621" s="65"/>
      <c r="J621" s="65"/>
      <c r="K621" s="65"/>
    </row>
    <row r="622" spans="1:11">
      <c r="A622" s="91"/>
      <c r="B622" s="92"/>
      <c r="C622" s="65"/>
      <c r="D622" s="65"/>
      <c r="E622" s="65"/>
      <c r="F622" s="65"/>
      <c r="G622" s="65"/>
      <c r="H622" s="65"/>
      <c r="I622" s="65"/>
      <c r="J622" s="65"/>
      <c r="K622" s="65"/>
    </row>
    <row r="623" spans="1:11">
      <c r="A623" s="91"/>
      <c r="B623" s="92"/>
      <c r="C623" s="65"/>
      <c r="D623" s="65"/>
      <c r="E623" s="65"/>
      <c r="F623" s="65"/>
      <c r="G623" s="65"/>
      <c r="H623" s="65"/>
      <c r="I623" s="65"/>
      <c r="J623" s="65"/>
      <c r="K623" s="65"/>
    </row>
    <row r="624" spans="1:11">
      <c r="A624" s="91"/>
      <c r="B624" s="92"/>
      <c r="C624" s="65"/>
      <c r="D624" s="65"/>
      <c r="E624" s="65"/>
      <c r="F624" s="65"/>
      <c r="G624" s="65"/>
      <c r="H624" s="65"/>
      <c r="I624" s="65"/>
      <c r="J624" s="65"/>
      <c r="K624" s="65"/>
    </row>
    <row r="625" spans="1:11">
      <c r="A625" s="91"/>
      <c r="B625" s="92"/>
      <c r="C625" s="65"/>
      <c r="D625" s="65"/>
      <c r="E625" s="65"/>
      <c r="F625" s="65"/>
      <c r="G625" s="65"/>
      <c r="H625" s="65"/>
      <c r="I625" s="65"/>
      <c r="J625" s="65"/>
      <c r="K625" s="65"/>
    </row>
    <row r="626" spans="1:11">
      <c r="A626" s="91"/>
      <c r="B626" s="92"/>
      <c r="C626" s="65"/>
      <c r="D626" s="65"/>
      <c r="E626" s="65"/>
      <c r="F626" s="65"/>
      <c r="G626" s="65"/>
      <c r="H626" s="65"/>
      <c r="I626" s="65"/>
      <c r="J626" s="65"/>
      <c r="K626" s="65"/>
    </row>
    <row r="627" spans="1:11">
      <c r="A627" s="91"/>
      <c r="B627" s="92"/>
      <c r="C627" s="65"/>
      <c r="D627" s="65"/>
      <c r="E627" s="65"/>
      <c r="F627" s="65"/>
      <c r="G627" s="65"/>
      <c r="H627" s="65"/>
      <c r="I627" s="65"/>
      <c r="J627" s="65"/>
      <c r="K627" s="65"/>
    </row>
    <row r="628" spans="1:11">
      <c r="A628" s="91"/>
      <c r="B628" s="92"/>
      <c r="C628" s="65"/>
      <c r="D628" s="65"/>
      <c r="E628" s="65"/>
      <c r="F628" s="65"/>
      <c r="G628" s="65"/>
      <c r="H628" s="65"/>
      <c r="I628" s="65"/>
      <c r="J628" s="65"/>
      <c r="K628" s="65"/>
    </row>
    <row r="629" spans="1:11">
      <c r="A629" s="91"/>
      <c r="B629" s="92"/>
      <c r="C629" s="65"/>
      <c r="D629" s="65"/>
      <c r="E629" s="65"/>
      <c r="F629" s="65"/>
      <c r="G629" s="65"/>
      <c r="H629" s="65"/>
      <c r="I629" s="65"/>
      <c r="J629" s="65"/>
      <c r="K629" s="65"/>
    </row>
    <row r="630" spans="1:11">
      <c r="A630" s="91"/>
      <c r="B630" s="92"/>
      <c r="C630" s="65"/>
      <c r="D630" s="65"/>
      <c r="E630" s="65"/>
      <c r="F630" s="65"/>
      <c r="G630" s="65"/>
      <c r="H630" s="65"/>
      <c r="I630" s="65"/>
      <c r="J630" s="65"/>
      <c r="K630" s="65"/>
    </row>
    <row r="631" spans="1:11">
      <c r="A631" s="91"/>
      <c r="B631" s="92"/>
      <c r="C631" s="65"/>
      <c r="D631" s="65"/>
      <c r="E631" s="65"/>
      <c r="F631" s="65"/>
      <c r="G631" s="65"/>
      <c r="H631" s="65"/>
      <c r="I631" s="65"/>
      <c r="J631" s="65"/>
      <c r="K631" s="65"/>
    </row>
    <row r="632" spans="1:11">
      <c r="A632" s="91"/>
      <c r="B632" s="92"/>
      <c r="C632" s="65"/>
      <c r="D632" s="65"/>
      <c r="E632" s="65"/>
      <c r="F632" s="65"/>
      <c r="G632" s="65"/>
      <c r="H632" s="65"/>
      <c r="I632" s="65"/>
      <c r="J632" s="65"/>
      <c r="K632" s="65"/>
    </row>
    <row r="633" spans="1:11">
      <c r="A633" s="91"/>
      <c r="B633" s="92"/>
      <c r="C633" s="65"/>
      <c r="D633" s="65"/>
      <c r="E633" s="65"/>
      <c r="F633" s="65"/>
      <c r="G633" s="65"/>
      <c r="H633" s="65"/>
      <c r="I633" s="65"/>
      <c r="J633" s="65"/>
      <c r="K633" s="65"/>
    </row>
    <row r="634" spans="1:11">
      <c r="A634" s="91"/>
      <c r="B634" s="92"/>
      <c r="C634" s="65"/>
      <c r="D634" s="65"/>
      <c r="E634" s="65"/>
      <c r="F634" s="65"/>
      <c r="G634" s="65"/>
      <c r="H634" s="65"/>
      <c r="I634" s="65"/>
      <c r="J634" s="65"/>
      <c r="K634" s="65"/>
    </row>
    <row r="635" spans="1:11">
      <c r="A635" s="91"/>
      <c r="B635" s="92"/>
      <c r="C635" s="65"/>
      <c r="D635" s="65"/>
      <c r="E635" s="65"/>
      <c r="F635" s="65"/>
      <c r="G635" s="65"/>
      <c r="H635" s="65"/>
      <c r="I635" s="65"/>
      <c r="J635" s="65"/>
      <c r="K635" s="65"/>
    </row>
    <row r="636" spans="1:11">
      <c r="A636" s="91"/>
      <c r="B636" s="92"/>
      <c r="C636" s="65"/>
      <c r="D636" s="65"/>
      <c r="E636" s="65"/>
      <c r="F636" s="65"/>
      <c r="G636" s="65"/>
      <c r="H636" s="65"/>
      <c r="I636" s="65"/>
      <c r="J636" s="65"/>
      <c r="K636" s="65"/>
    </row>
    <row r="637" spans="1:11">
      <c r="A637" s="91"/>
      <c r="B637" s="92"/>
      <c r="C637" s="65"/>
      <c r="D637" s="65"/>
      <c r="E637" s="65"/>
      <c r="F637" s="65"/>
      <c r="G637" s="65"/>
      <c r="H637" s="65"/>
      <c r="I637" s="65"/>
      <c r="J637" s="65"/>
      <c r="K637" s="65"/>
    </row>
    <row r="638" spans="1:11">
      <c r="A638" s="91"/>
      <c r="B638" s="92"/>
      <c r="C638" s="65"/>
      <c r="D638" s="65"/>
      <c r="E638" s="65"/>
      <c r="F638" s="65"/>
      <c r="G638" s="65"/>
      <c r="H638" s="65"/>
      <c r="I638" s="65"/>
      <c r="J638" s="65"/>
      <c r="K638" s="65"/>
    </row>
    <row r="639" spans="1:11">
      <c r="A639" s="91"/>
      <c r="B639" s="92"/>
      <c r="C639" s="65"/>
      <c r="D639" s="65"/>
      <c r="E639" s="65"/>
      <c r="F639" s="65"/>
      <c r="G639" s="65"/>
      <c r="H639" s="65"/>
      <c r="I639" s="65"/>
      <c r="J639" s="65"/>
      <c r="K639" s="65"/>
    </row>
    <row r="640" spans="1:11">
      <c r="A640" s="91"/>
      <c r="B640" s="92"/>
      <c r="C640" s="65"/>
      <c r="D640" s="65"/>
      <c r="E640" s="65"/>
      <c r="F640" s="65"/>
      <c r="G640" s="65"/>
      <c r="H640" s="65"/>
      <c r="I640" s="65"/>
      <c r="J640" s="65"/>
      <c r="K640" s="65"/>
    </row>
    <row r="641" spans="1:11">
      <c r="A641" s="91"/>
      <c r="B641" s="92"/>
      <c r="C641" s="65"/>
      <c r="D641" s="65"/>
      <c r="E641" s="65"/>
      <c r="F641" s="65"/>
      <c r="G641" s="65"/>
      <c r="H641" s="65"/>
      <c r="I641" s="65"/>
      <c r="J641" s="65"/>
      <c r="K641" s="65"/>
    </row>
    <row r="642" spans="1:11">
      <c r="A642" s="91"/>
      <c r="B642" s="92"/>
      <c r="C642" s="65"/>
      <c r="D642" s="65"/>
      <c r="E642" s="65"/>
      <c r="F642" s="65"/>
      <c r="G642" s="65"/>
      <c r="H642" s="65"/>
      <c r="I642" s="65"/>
      <c r="J642" s="65"/>
      <c r="K642" s="65"/>
    </row>
    <row r="643" spans="1:11">
      <c r="A643" s="91"/>
      <c r="B643" s="92"/>
      <c r="C643" s="65"/>
      <c r="D643" s="65"/>
      <c r="E643" s="65"/>
      <c r="F643" s="65"/>
      <c r="G643" s="65"/>
      <c r="H643" s="65"/>
      <c r="I643" s="65"/>
      <c r="J643" s="65"/>
      <c r="K643" s="65"/>
    </row>
    <row r="644" spans="1:11">
      <c r="A644" s="91"/>
      <c r="B644" s="92"/>
      <c r="C644" s="65"/>
      <c r="D644" s="65"/>
      <c r="E644" s="65"/>
      <c r="F644" s="65"/>
      <c r="G644" s="65"/>
      <c r="H644" s="65"/>
      <c r="I644" s="65"/>
      <c r="J644" s="65"/>
      <c r="K644" s="65"/>
    </row>
    <row r="645" spans="1:11">
      <c r="A645" s="91"/>
      <c r="B645" s="92"/>
      <c r="C645" s="65"/>
      <c r="D645" s="65"/>
      <c r="E645" s="65"/>
      <c r="F645" s="65"/>
      <c r="G645" s="65"/>
      <c r="H645" s="65"/>
      <c r="I645" s="65"/>
      <c r="J645" s="65"/>
      <c r="K645" s="65"/>
    </row>
    <row r="646" spans="1:11">
      <c r="A646" s="91"/>
      <c r="B646" s="92"/>
      <c r="C646" s="65"/>
      <c r="D646" s="65"/>
      <c r="E646" s="65"/>
      <c r="F646" s="65"/>
      <c r="G646" s="65"/>
      <c r="H646" s="65"/>
      <c r="I646" s="65"/>
      <c r="J646" s="65"/>
      <c r="K646" s="65"/>
    </row>
    <row r="647" spans="1:11">
      <c r="A647" s="91"/>
      <c r="B647" s="92"/>
      <c r="C647" s="65"/>
      <c r="D647" s="65"/>
      <c r="E647" s="65"/>
      <c r="F647" s="65"/>
      <c r="G647" s="65"/>
      <c r="H647" s="65"/>
      <c r="I647" s="65"/>
      <c r="J647" s="65"/>
      <c r="K647" s="65"/>
    </row>
    <row r="648" spans="1:11">
      <c r="A648" s="91"/>
      <c r="B648" s="92"/>
      <c r="C648" s="65"/>
      <c r="D648" s="65"/>
      <c r="E648" s="65"/>
      <c r="F648" s="65"/>
      <c r="G648" s="65"/>
      <c r="H648" s="65"/>
      <c r="I648" s="65"/>
      <c r="J648" s="65"/>
      <c r="K648" s="65"/>
    </row>
    <row r="649" spans="1:11">
      <c r="A649" s="91"/>
      <c r="B649" s="92"/>
      <c r="C649" s="65"/>
      <c r="D649" s="65"/>
      <c r="E649" s="65"/>
      <c r="F649" s="65"/>
      <c r="G649" s="65"/>
      <c r="H649" s="65"/>
      <c r="I649" s="65"/>
      <c r="J649" s="65"/>
      <c r="K649" s="65"/>
    </row>
    <row r="650" spans="1:11">
      <c r="A650" s="91"/>
      <c r="B650" s="92"/>
      <c r="C650" s="65"/>
      <c r="D650" s="65"/>
      <c r="E650" s="65"/>
      <c r="F650" s="65"/>
      <c r="G650" s="65"/>
      <c r="H650" s="65"/>
      <c r="I650" s="65"/>
      <c r="J650" s="65"/>
      <c r="K650" s="65"/>
    </row>
    <row r="651" spans="1:11">
      <c r="A651" s="91"/>
      <c r="B651" s="92"/>
      <c r="C651" s="65"/>
      <c r="D651" s="65"/>
      <c r="E651" s="65"/>
      <c r="F651" s="65"/>
      <c r="G651" s="65"/>
      <c r="H651" s="65"/>
      <c r="I651" s="65"/>
      <c r="J651" s="65"/>
      <c r="K651" s="65"/>
    </row>
    <row r="652" spans="1:11">
      <c r="A652" s="91"/>
      <c r="B652" s="92"/>
      <c r="C652" s="65"/>
      <c r="D652" s="65"/>
      <c r="E652" s="65"/>
      <c r="F652" s="65"/>
      <c r="G652" s="65"/>
      <c r="H652" s="65"/>
      <c r="I652" s="65"/>
      <c r="J652" s="65"/>
      <c r="K652" s="65"/>
    </row>
    <row r="653" spans="1:11">
      <c r="A653" s="91"/>
      <c r="B653" s="92"/>
      <c r="C653" s="65"/>
      <c r="D653" s="65"/>
      <c r="E653" s="65"/>
      <c r="F653" s="65"/>
      <c r="G653" s="65"/>
      <c r="H653" s="65"/>
      <c r="I653" s="65"/>
      <c r="J653" s="65"/>
      <c r="K653" s="65"/>
    </row>
    <row r="654" spans="1:11">
      <c r="A654" s="91"/>
      <c r="B654" s="92"/>
      <c r="C654" s="65"/>
      <c r="D654" s="65"/>
      <c r="E654" s="65"/>
      <c r="F654" s="65"/>
      <c r="G654" s="65"/>
      <c r="H654" s="65"/>
      <c r="I654" s="65"/>
      <c r="J654" s="65"/>
      <c r="K654" s="65"/>
    </row>
    <row r="655" spans="1:11">
      <c r="A655" s="91"/>
      <c r="B655" s="92"/>
      <c r="C655" s="65"/>
      <c r="D655" s="65"/>
      <c r="E655" s="65"/>
      <c r="F655" s="65"/>
      <c r="G655" s="65"/>
      <c r="H655" s="65"/>
      <c r="I655" s="65"/>
      <c r="J655" s="65"/>
      <c r="K655" s="65"/>
    </row>
    <row r="656" spans="1:11">
      <c r="A656" s="91"/>
      <c r="B656" s="92"/>
      <c r="C656" s="65"/>
      <c r="D656" s="65"/>
      <c r="E656" s="65"/>
      <c r="F656" s="65"/>
      <c r="G656" s="65"/>
      <c r="H656" s="65"/>
      <c r="I656" s="65"/>
      <c r="J656" s="65"/>
      <c r="K656" s="65"/>
    </row>
    <row r="657" spans="1:11">
      <c r="A657" s="91"/>
      <c r="B657" s="92"/>
      <c r="C657" s="65"/>
      <c r="D657" s="65"/>
      <c r="E657" s="65"/>
      <c r="F657" s="65"/>
      <c r="G657" s="65"/>
      <c r="H657" s="65"/>
      <c r="I657" s="65"/>
      <c r="J657" s="65"/>
      <c r="K657" s="65"/>
    </row>
    <row r="658" spans="1:11">
      <c r="A658" s="91"/>
      <c r="B658" s="92"/>
      <c r="C658" s="65"/>
      <c r="D658" s="65"/>
      <c r="E658" s="65"/>
      <c r="F658" s="65"/>
      <c r="G658" s="65"/>
      <c r="H658" s="65"/>
      <c r="I658" s="65"/>
      <c r="J658" s="65"/>
      <c r="K658" s="65"/>
    </row>
    <row r="659" spans="1:11">
      <c r="A659" s="91"/>
      <c r="B659" s="92"/>
      <c r="C659" s="65"/>
      <c r="D659" s="65"/>
      <c r="E659" s="65"/>
      <c r="F659" s="65"/>
      <c r="G659" s="65"/>
      <c r="H659" s="65"/>
      <c r="I659" s="65"/>
      <c r="J659" s="65"/>
      <c r="K659" s="65"/>
    </row>
    <row r="660" spans="1:11">
      <c r="A660" s="91"/>
      <c r="B660" s="92"/>
      <c r="C660" s="65"/>
      <c r="D660" s="65"/>
      <c r="E660" s="65"/>
      <c r="F660" s="65"/>
      <c r="G660" s="65"/>
      <c r="H660" s="65"/>
      <c r="I660" s="65"/>
      <c r="J660" s="65"/>
      <c r="K660" s="65"/>
    </row>
    <row r="661" spans="1:11">
      <c r="A661" s="91"/>
      <c r="B661" s="92"/>
      <c r="C661" s="65"/>
      <c r="D661" s="65"/>
      <c r="E661" s="65"/>
      <c r="F661" s="65"/>
      <c r="G661" s="65"/>
      <c r="H661" s="65"/>
      <c r="I661" s="65"/>
      <c r="J661" s="65"/>
      <c r="K661" s="65"/>
    </row>
    <row r="662" spans="1:11">
      <c r="A662" s="91"/>
      <c r="B662" s="92"/>
      <c r="C662" s="65"/>
      <c r="D662" s="65"/>
      <c r="E662" s="65"/>
      <c r="F662" s="65"/>
      <c r="G662" s="65"/>
      <c r="H662" s="65"/>
      <c r="I662" s="65"/>
      <c r="J662" s="65"/>
      <c r="K662" s="65"/>
    </row>
    <row r="663" spans="1:11">
      <c r="A663" s="91"/>
      <c r="B663" s="92"/>
      <c r="C663" s="65"/>
      <c r="D663" s="65"/>
      <c r="E663" s="65"/>
      <c r="F663" s="65"/>
      <c r="G663" s="65"/>
      <c r="H663" s="65"/>
      <c r="I663" s="65"/>
      <c r="J663" s="65"/>
      <c r="K663" s="65"/>
    </row>
    <row r="664" spans="1:11">
      <c r="A664" s="91"/>
      <c r="B664" s="92"/>
      <c r="C664" s="65"/>
      <c r="D664" s="65"/>
      <c r="E664" s="65"/>
      <c r="F664" s="65"/>
      <c r="G664" s="65"/>
      <c r="H664" s="65"/>
      <c r="I664" s="65"/>
      <c r="J664" s="65"/>
      <c r="K664" s="65"/>
    </row>
    <row r="665" spans="1:11">
      <c r="A665" s="91"/>
      <c r="B665" s="92"/>
      <c r="C665" s="65"/>
      <c r="D665" s="65"/>
      <c r="E665" s="65"/>
      <c r="F665" s="65"/>
      <c r="G665" s="65"/>
      <c r="H665" s="65"/>
      <c r="I665" s="65"/>
      <c r="J665" s="65"/>
      <c r="K665" s="65"/>
    </row>
    <row r="666" spans="1:11">
      <c r="A666" s="91"/>
      <c r="B666" s="92"/>
      <c r="C666" s="65"/>
      <c r="D666" s="65"/>
      <c r="E666" s="65"/>
      <c r="F666" s="65"/>
      <c r="G666" s="65"/>
      <c r="H666" s="65"/>
      <c r="I666" s="65"/>
      <c r="J666" s="65"/>
      <c r="K666" s="65"/>
    </row>
    <row r="667" spans="1:11">
      <c r="A667" s="91"/>
      <c r="B667" s="92"/>
      <c r="C667" s="65"/>
      <c r="D667" s="65"/>
      <c r="E667" s="65"/>
      <c r="F667" s="65"/>
      <c r="G667" s="65"/>
      <c r="H667" s="65"/>
      <c r="I667" s="65"/>
      <c r="J667" s="65"/>
      <c r="K667" s="65"/>
    </row>
    <row r="668" spans="1:11">
      <c r="A668" s="91"/>
      <c r="B668" s="92"/>
      <c r="C668" s="65"/>
      <c r="D668" s="65"/>
      <c r="E668" s="65"/>
      <c r="F668" s="65"/>
      <c r="G668" s="65"/>
      <c r="H668" s="65"/>
      <c r="I668" s="65"/>
      <c r="J668" s="65"/>
      <c r="K668" s="65"/>
    </row>
    <row r="669" spans="1:11">
      <c r="A669" s="91"/>
      <c r="B669" s="92"/>
      <c r="C669" s="65"/>
      <c r="D669" s="65"/>
      <c r="E669" s="65"/>
      <c r="F669" s="65"/>
      <c r="G669" s="65"/>
      <c r="H669" s="65"/>
      <c r="I669" s="65"/>
      <c r="J669" s="65"/>
      <c r="K669" s="65"/>
    </row>
    <row r="670" spans="1:11">
      <c r="A670" s="91"/>
      <c r="B670" s="92"/>
      <c r="C670" s="65"/>
      <c r="D670" s="65"/>
      <c r="E670" s="65"/>
      <c r="F670" s="65"/>
      <c r="G670" s="65"/>
      <c r="H670" s="65"/>
      <c r="I670" s="65"/>
      <c r="J670" s="65"/>
      <c r="K670" s="65"/>
    </row>
    <row r="671" spans="1:11">
      <c r="A671" s="91"/>
      <c r="B671" s="92"/>
      <c r="C671" s="65"/>
      <c r="D671" s="65"/>
      <c r="E671" s="65"/>
      <c r="F671" s="65"/>
      <c r="G671" s="65"/>
      <c r="H671" s="65"/>
      <c r="I671" s="65"/>
      <c r="J671" s="65"/>
      <c r="K671" s="65"/>
    </row>
    <row r="672" spans="1:11">
      <c r="A672" s="91"/>
      <c r="B672" s="92"/>
      <c r="C672" s="65"/>
      <c r="D672" s="65"/>
      <c r="E672" s="65"/>
      <c r="F672" s="65"/>
      <c r="G672" s="65"/>
      <c r="H672" s="65"/>
      <c r="I672" s="65"/>
      <c r="J672" s="65"/>
      <c r="K672" s="65"/>
    </row>
    <row r="673" spans="1:11">
      <c r="A673" s="91"/>
      <c r="B673" s="92"/>
      <c r="C673" s="65"/>
      <c r="D673" s="65"/>
      <c r="E673" s="65"/>
      <c r="F673" s="65"/>
      <c r="G673" s="65"/>
      <c r="H673" s="65"/>
      <c r="I673" s="65"/>
      <c r="J673" s="65"/>
      <c r="K673" s="65"/>
    </row>
    <row r="674" spans="1:11">
      <c r="A674" s="91"/>
      <c r="B674" s="92"/>
      <c r="C674" s="65"/>
      <c r="D674" s="65"/>
      <c r="E674" s="65"/>
      <c r="F674" s="65"/>
      <c r="G674" s="65"/>
      <c r="H674" s="65"/>
      <c r="I674" s="65"/>
      <c r="J674" s="65"/>
      <c r="K674" s="65"/>
    </row>
    <row r="675" spans="1:11">
      <c r="A675" s="91"/>
      <c r="B675" s="92"/>
      <c r="C675" s="65"/>
      <c r="D675" s="65"/>
      <c r="E675" s="65"/>
      <c r="F675" s="65"/>
      <c r="G675" s="65"/>
      <c r="H675" s="65"/>
      <c r="I675" s="65"/>
      <c r="J675" s="65"/>
      <c r="K675" s="65"/>
    </row>
    <row r="676" spans="1:11">
      <c r="A676" s="91"/>
      <c r="B676" s="92"/>
      <c r="C676" s="65"/>
      <c r="D676" s="65"/>
      <c r="E676" s="65"/>
      <c r="F676" s="65"/>
      <c r="G676" s="65"/>
      <c r="H676" s="65"/>
      <c r="I676" s="65"/>
      <c r="J676" s="65"/>
      <c r="K676" s="65"/>
    </row>
    <row r="677" spans="1:11">
      <c r="A677" s="91"/>
      <c r="B677" s="92"/>
      <c r="C677" s="65"/>
      <c r="D677" s="65"/>
      <c r="E677" s="65"/>
      <c r="F677" s="65"/>
      <c r="G677" s="65"/>
      <c r="H677" s="65"/>
      <c r="I677" s="65"/>
      <c r="J677" s="65"/>
      <c r="K677" s="65"/>
    </row>
    <row r="678" spans="1:11">
      <c r="A678" s="91"/>
      <c r="B678" s="92"/>
      <c r="C678" s="65"/>
      <c r="D678" s="65"/>
      <c r="E678" s="65"/>
      <c r="F678" s="65"/>
      <c r="G678" s="65"/>
      <c r="H678" s="65"/>
      <c r="I678" s="65"/>
      <c r="J678" s="65"/>
      <c r="K678" s="65"/>
    </row>
    <row r="679" spans="1:11">
      <c r="A679" s="91"/>
      <c r="B679" s="92"/>
      <c r="C679" s="65"/>
      <c r="D679" s="65"/>
      <c r="E679" s="65"/>
      <c r="F679" s="65"/>
      <c r="G679" s="65"/>
      <c r="H679" s="65"/>
      <c r="I679" s="65"/>
      <c r="J679" s="65"/>
      <c r="K679" s="65"/>
    </row>
    <row r="680" spans="1:11">
      <c r="A680" s="91"/>
      <c r="B680" s="92"/>
      <c r="C680" s="65"/>
      <c r="D680" s="65"/>
      <c r="E680" s="65"/>
      <c r="F680" s="65"/>
      <c r="G680" s="65"/>
      <c r="H680" s="65"/>
      <c r="I680" s="65"/>
      <c r="J680" s="65"/>
      <c r="K680" s="65"/>
    </row>
    <row r="681" spans="1:11">
      <c r="A681" s="91"/>
      <c r="B681" s="92"/>
      <c r="C681" s="65"/>
      <c r="D681" s="65"/>
      <c r="E681" s="65"/>
      <c r="F681" s="65"/>
      <c r="G681" s="65"/>
      <c r="H681" s="65"/>
      <c r="I681" s="65"/>
      <c r="J681" s="65"/>
      <c r="K681" s="65"/>
    </row>
    <row r="682" spans="1:11">
      <c r="A682" s="91"/>
      <c r="B682" s="92"/>
      <c r="C682" s="65"/>
      <c r="D682" s="65"/>
      <c r="E682" s="65"/>
      <c r="F682" s="65"/>
      <c r="G682" s="65"/>
      <c r="H682" s="65"/>
      <c r="I682" s="65"/>
      <c r="J682" s="65"/>
      <c r="K682" s="65"/>
    </row>
    <row r="683" spans="1:11">
      <c r="A683" s="91"/>
      <c r="B683" s="92"/>
      <c r="C683" s="65"/>
      <c r="D683" s="65"/>
      <c r="E683" s="65"/>
      <c r="F683" s="65"/>
      <c r="G683" s="65"/>
      <c r="H683" s="65"/>
      <c r="I683" s="65"/>
      <c r="J683" s="65"/>
      <c r="K683" s="65"/>
    </row>
    <row r="684" spans="1:11">
      <c r="A684" s="91"/>
      <c r="B684" s="92"/>
      <c r="C684" s="65"/>
      <c r="D684" s="65"/>
      <c r="E684" s="65"/>
      <c r="F684" s="65"/>
      <c r="G684" s="65"/>
      <c r="H684" s="65"/>
      <c r="I684" s="65"/>
      <c r="J684" s="65"/>
      <c r="K684" s="65"/>
    </row>
    <row r="685" spans="1:11">
      <c r="A685" s="91"/>
      <c r="B685" s="92"/>
      <c r="C685" s="65"/>
      <c r="D685" s="65"/>
      <c r="E685" s="65"/>
      <c r="F685" s="65"/>
      <c r="G685" s="65"/>
      <c r="H685" s="65"/>
      <c r="I685" s="65"/>
      <c r="J685" s="65"/>
      <c r="K685" s="65"/>
    </row>
    <row r="686" spans="1:11">
      <c r="A686" s="91"/>
      <c r="B686" s="92"/>
      <c r="C686" s="65"/>
      <c r="D686" s="65"/>
      <c r="E686" s="65"/>
      <c r="F686" s="65"/>
      <c r="G686" s="65"/>
      <c r="H686" s="65"/>
      <c r="I686" s="65"/>
      <c r="J686" s="65"/>
      <c r="K686" s="65"/>
    </row>
    <row r="687" spans="1:11">
      <c r="A687" s="91"/>
      <c r="B687" s="92"/>
      <c r="C687" s="65"/>
      <c r="D687" s="65"/>
      <c r="E687" s="65"/>
      <c r="F687" s="65"/>
      <c r="G687" s="65"/>
      <c r="H687" s="65"/>
      <c r="I687" s="65"/>
      <c r="J687" s="65"/>
      <c r="K687" s="65"/>
    </row>
    <row r="688" spans="1:11">
      <c r="A688" s="91"/>
      <c r="B688" s="92"/>
      <c r="C688" s="65"/>
      <c r="D688" s="65"/>
      <c r="E688" s="65"/>
      <c r="F688" s="65"/>
      <c r="G688" s="65"/>
      <c r="H688" s="65"/>
      <c r="I688" s="65"/>
      <c r="J688" s="65"/>
      <c r="K688" s="65"/>
    </row>
    <row r="689" spans="1:11">
      <c r="A689" s="91"/>
      <c r="B689" s="92"/>
      <c r="C689" s="65"/>
      <c r="D689" s="65"/>
      <c r="E689" s="65"/>
      <c r="F689" s="65"/>
      <c r="G689" s="65"/>
      <c r="H689" s="65"/>
      <c r="I689" s="65"/>
      <c r="J689" s="65"/>
      <c r="K689" s="65"/>
    </row>
    <row r="690" spans="1:11">
      <c r="A690" s="91"/>
      <c r="B690" s="92"/>
      <c r="C690" s="65"/>
      <c r="D690" s="65"/>
      <c r="E690" s="65"/>
      <c r="F690" s="65"/>
      <c r="G690" s="65"/>
      <c r="H690" s="65"/>
      <c r="I690" s="65"/>
      <c r="J690" s="65"/>
      <c r="K690" s="65"/>
    </row>
    <row r="691" spans="1:11">
      <c r="A691" s="91"/>
      <c r="B691" s="92"/>
      <c r="C691" s="65"/>
      <c r="D691" s="65"/>
      <c r="E691" s="65"/>
      <c r="F691" s="65"/>
      <c r="G691" s="65"/>
      <c r="H691" s="65"/>
      <c r="I691" s="65"/>
      <c r="J691" s="65"/>
      <c r="K691" s="65"/>
    </row>
    <row r="692" spans="1:11">
      <c r="A692" s="91"/>
      <c r="B692" s="92"/>
      <c r="C692" s="65"/>
      <c r="D692" s="65"/>
      <c r="E692" s="65"/>
      <c r="F692" s="65"/>
      <c r="G692" s="65"/>
      <c r="H692" s="65"/>
      <c r="I692" s="65"/>
      <c r="J692" s="65"/>
      <c r="K692" s="65"/>
    </row>
    <row r="693" spans="1:11">
      <c r="A693" s="91"/>
      <c r="B693" s="92"/>
      <c r="C693" s="65"/>
      <c r="D693" s="65"/>
      <c r="E693" s="65"/>
      <c r="F693" s="65"/>
      <c r="G693" s="65"/>
      <c r="H693" s="65"/>
      <c r="I693" s="65"/>
      <c r="J693" s="65"/>
      <c r="K693" s="65"/>
    </row>
    <row r="694" spans="1:11">
      <c r="A694" s="91"/>
      <c r="B694" s="92"/>
      <c r="C694" s="65"/>
      <c r="D694" s="65"/>
      <c r="E694" s="65"/>
      <c r="F694" s="65"/>
      <c r="G694" s="65"/>
      <c r="H694" s="65"/>
      <c r="I694" s="65"/>
      <c r="J694" s="65"/>
      <c r="K694" s="65"/>
    </row>
    <row r="695" spans="1:11">
      <c r="A695" s="91"/>
      <c r="B695" s="92"/>
      <c r="C695" s="65"/>
      <c r="D695" s="65"/>
      <c r="E695" s="65"/>
      <c r="F695" s="65"/>
      <c r="G695" s="65"/>
      <c r="H695" s="65"/>
      <c r="I695" s="65"/>
      <c r="J695" s="65"/>
      <c r="K695" s="65"/>
    </row>
    <row r="696" spans="1:11">
      <c r="A696" s="91"/>
      <c r="B696" s="92"/>
      <c r="C696" s="65"/>
      <c r="D696" s="65"/>
      <c r="E696" s="65"/>
      <c r="F696" s="65"/>
      <c r="G696" s="65"/>
      <c r="H696" s="65"/>
      <c r="I696" s="65"/>
      <c r="J696" s="65"/>
      <c r="K696" s="65"/>
    </row>
    <row r="697" spans="1:11">
      <c r="A697" s="91"/>
      <c r="B697" s="92"/>
      <c r="C697" s="65"/>
      <c r="D697" s="65"/>
      <c r="E697" s="65"/>
      <c r="F697" s="65"/>
      <c r="G697" s="65"/>
      <c r="H697" s="65"/>
      <c r="I697" s="65"/>
      <c r="J697" s="65"/>
      <c r="K697" s="65"/>
    </row>
    <row r="698" spans="1:11">
      <c r="A698" s="91"/>
      <c r="B698" s="92"/>
      <c r="C698" s="65"/>
      <c r="D698" s="65"/>
      <c r="E698" s="65"/>
      <c r="F698" s="65"/>
      <c r="G698" s="65"/>
      <c r="H698" s="65"/>
      <c r="I698" s="65"/>
      <c r="J698" s="65"/>
      <c r="K698" s="65"/>
    </row>
    <row r="699" spans="1:11">
      <c r="A699" s="91"/>
      <c r="B699" s="92"/>
      <c r="C699" s="65"/>
      <c r="D699" s="65"/>
      <c r="E699" s="65"/>
      <c r="F699" s="65"/>
      <c r="G699" s="65"/>
      <c r="H699" s="65"/>
      <c r="I699" s="65"/>
      <c r="J699" s="65"/>
      <c r="K699" s="65"/>
    </row>
    <row r="700" spans="1:11">
      <c r="A700" s="91"/>
      <c r="B700" s="92"/>
      <c r="C700" s="65"/>
      <c r="D700" s="65"/>
      <c r="E700" s="65"/>
      <c r="F700" s="65"/>
      <c r="G700" s="65"/>
      <c r="H700" s="65"/>
      <c r="I700" s="65"/>
      <c r="J700" s="65"/>
      <c r="K700" s="65"/>
    </row>
    <row r="701" spans="1:11">
      <c r="A701" s="91"/>
      <c r="B701" s="92"/>
      <c r="C701" s="65"/>
      <c r="D701" s="65"/>
      <c r="E701" s="65"/>
      <c r="F701" s="65"/>
      <c r="G701" s="65"/>
      <c r="H701" s="65"/>
      <c r="I701" s="65"/>
      <c r="J701" s="65"/>
      <c r="K701" s="65"/>
    </row>
    <row r="702" spans="1:11">
      <c r="A702" s="91"/>
      <c r="B702" s="92"/>
      <c r="C702" s="65"/>
      <c r="D702" s="65"/>
      <c r="E702" s="65"/>
      <c r="F702" s="65"/>
      <c r="G702" s="65"/>
      <c r="H702" s="65"/>
      <c r="I702" s="65"/>
      <c r="J702" s="65"/>
      <c r="K702" s="65"/>
    </row>
    <row r="703" spans="1:11">
      <c r="A703" s="91"/>
      <c r="B703" s="92"/>
      <c r="C703" s="65"/>
      <c r="D703" s="65"/>
      <c r="E703" s="65"/>
      <c r="F703" s="65"/>
      <c r="G703" s="65"/>
      <c r="H703" s="65"/>
      <c r="I703" s="65"/>
      <c r="J703" s="65"/>
      <c r="K703" s="65"/>
    </row>
    <row r="704" spans="1:11">
      <c r="A704" s="91"/>
      <c r="B704" s="92"/>
      <c r="C704" s="65"/>
      <c r="D704" s="65"/>
      <c r="E704" s="65"/>
      <c r="F704" s="65"/>
      <c r="G704" s="65"/>
      <c r="H704" s="65"/>
      <c r="I704" s="65"/>
      <c r="J704" s="65"/>
      <c r="K704" s="65"/>
    </row>
    <row r="705" spans="1:11">
      <c r="A705" s="91"/>
      <c r="B705" s="92"/>
      <c r="C705" s="65"/>
      <c r="D705" s="65"/>
      <c r="E705" s="65"/>
      <c r="F705" s="65"/>
      <c r="G705" s="65"/>
      <c r="H705" s="65"/>
      <c r="I705" s="65"/>
      <c r="J705" s="65"/>
      <c r="K705" s="65"/>
    </row>
    <row r="706" spans="1:11">
      <c r="A706" s="91"/>
      <c r="B706" s="92"/>
      <c r="C706" s="65"/>
      <c r="D706" s="65"/>
      <c r="E706" s="65"/>
      <c r="F706" s="65"/>
      <c r="G706" s="65"/>
      <c r="H706" s="65"/>
      <c r="I706" s="65"/>
      <c r="J706" s="65"/>
      <c r="K706" s="65"/>
    </row>
    <row r="707" spans="1:11">
      <c r="A707" s="91"/>
      <c r="B707" s="92"/>
      <c r="C707" s="65"/>
      <c r="D707" s="65"/>
      <c r="E707" s="65"/>
      <c r="F707" s="65"/>
      <c r="G707" s="65"/>
      <c r="H707" s="65"/>
      <c r="I707" s="65"/>
      <c r="J707" s="65"/>
      <c r="K707" s="65"/>
    </row>
    <row r="708" spans="1:11">
      <c r="A708" s="91"/>
      <c r="B708" s="92"/>
      <c r="C708" s="65"/>
      <c r="D708" s="65"/>
      <c r="E708" s="65"/>
      <c r="F708" s="65"/>
      <c r="G708" s="65"/>
      <c r="H708" s="65"/>
      <c r="I708" s="65"/>
      <c r="J708" s="65"/>
      <c r="K708" s="65"/>
    </row>
    <row r="709" spans="1:11">
      <c r="A709" s="91"/>
      <c r="B709" s="92"/>
      <c r="C709" s="65"/>
      <c r="D709" s="65"/>
      <c r="E709" s="65"/>
      <c r="F709" s="65"/>
      <c r="G709" s="65"/>
      <c r="H709" s="65"/>
      <c r="I709" s="65"/>
      <c r="J709" s="65"/>
      <c r="K709" s="65"/>
    </row>
    <row r="710" spans="1:11">
      <c r="A710" s="91"/>
      <c r="B710" s="92"/>
      <c r="C710" s="65"/>
      <c r="D710" s="65"/>
      <c r="E710" s="65"/>
      <c r="F710" s="65"/>
      <c r="G710" s="65"/>
      <c r="H710" s="65"/>
      <c r="I710" s="65"/>
      <c r="J710" s="65"/>
      <c r="K710" s="65"/>
    </row>
    <row r="711" spans="1:11">
      <c r="A711" s="91"/>
      <c r="B711" s="92"/>
      <c r="C711" s="65"/>
      <c r="D711" s="65"/>
      <c r="E711" s="65"/>
      <c r="F711" s="65"/>
      <c r="G711" s="65"/>
      <c r="H711" s="65"/>
      <c r="I711" s="65"/>
      <c r="J711" s="65"/>
      <c r="K711" s="65"/>
    </row>
    <row r="712" spans="1:11">
      <c r="A712" s="91"/>
      <c r="B712" s="92"/>
      <c r="C712" s="65"/>
      <c r="D712" s="65"/>
      <c r="E712" s="65"/>
      <c r="F712" s="65"/>
      <c r="G712" s="65"/>
      <c r="H712" s="65"/>
      <c r="I712" s="65"/>
      <c r="J712" s="65"/>
      <c r="K712" s="65"/>
    </row>
    <row r="713" spans="1:11">
      <c r="A713" s="91"/>
      <c r="B713" s="92"/>
      <c r="C713" s="65"/>
      <c r="D713" s="65"/>
      <c r="E713" s="65"/>
      <c r="F713" s="65"/>
      <c r="G713" s="65"/>
      <c r="H713" s="65"/>
      <c r="I713" s="65"/>
      <c r="J713" s="65"/>
      <c r="K713" s="65"/>
    </row>
    <row r="714" spans="1:11">
      <c r="A714" s="91"/>
      <c r="B714" s="92"/>
      <c r="C714" s="65"/>
      <c r="D714" s="65"/>
      <c r="E714" s="65"/>
      <c r="F714" s="65"/>
      <c r="G714" s="65"/>
      <c r="H714" s="65"/>
      <c r="I714" s="65"/>
      <c r="J714" s="65"/>
      <c r="K714" s="65"/>
    </row>
    <row r="715" spans="1:11">
      <c r="A715" s="91"/>
      <c r="B715" s="92"/>
      <c r="C715" s="65"/>
      <c r="D715" s="65"/>
      <c r="E715" s="65"/>
      <c r="F715" s="65"/>
      <c r="G715" s="65"/>
      <c r="H715" s="65"/>
      <c r="I715" s="65"/>
      <c r="J715" s="65"/>
      <c r="K715" s="65"/>
    </row>
    <row r="716" spans="1:11">
      <c r="A716" s="91"/>
      <c r="B716" s="92"/>
      <c r="C716" s="65"/>
      <c r="D716" s="65"/>
      <c r="E716" s="65"/>
      <c r="F716" s="65"/>
      <c r="G716" s="65"/>
      <c r="H716" s="65"/>
      <c r="I716" s="65"/>
      <c r="J716" s="65"/>
      <c r="K716" s="65"/>
    </row>
    <row r="717" spans="1:11">
      <c r="A717" s="91"/>
      <c r="B717" s="92"/>
      <c r="C717" s="65"/>
      <c r="D717" s="65"/>
      <c r="E717" s="65"/>
      <c r="F717" s="65"/>
      <c r="G717" s="65"/>
      <c r="H717" s="65"/>
      <c r="I717" s="65"/>
      <c r="J717" s="65"/>
      <c r="K717" s="65"/>
    </row>
    <row r="718" spans="1:11">
      <c r="A718" s="91"/>
      <c r="B718" s="92"/>
      <c r="C718" s="65"/>
      <c r="D718" s="65"/>
      <c r="E718" s="65"/>
      <c r="F718" s="65"/>
      <c r="G718" s="65"/>
      <c r="H718" s="65"/>
      <c r="I718" s="65"/>
      <c r="J718" s="65"/>
      <c r="K718" s="65"/>
    </row>
    <row r="719" spans="1:11">
      <c r="A719" s="91"/>
      <c r="B719" s="92"/>
      <c r="C719" s="65"/>
      <c r="D719" s="65"/>
      <c r="E719" s="65"/>
      <c r="F719" s="65"/>
      <c r="G719" s="65"/>
      <c r="H719" s="65"/>
      <c r="I719" s="65"/>
      <c r="J719" s="65"/>
      <c r="K719" s="65"/>
    </row>
    <row r="720" spans="1:11">
      <c r="A720" s="91"/>
      <c r="B720" s="92"/>
      <c r="C720" s="65"/>
      <c r="D720" s="65"/>
      <c r="E720" s="65"/>
      <c r="F720" s="65"/>
      <c r="G720" s="65"/>
      <c r="H720" s="65"/>
      <c r="I720" s="65"/>
      <c r="J720" s="65"/>
      <c r="K720" s="65"/>
    </row>
    <row r="721" spans="1:11">
      <c r="A721" s="91"/>
      <c r="B721" s="92"/>
      <c r="C721" s="65"/>
      <c r="D721" s="65"/>
      <c r="E721" s="65"/>
      <c r="F721" s="65"/>
      <c r="G721" s="65"/>
      <c r="H721" s="65"/>
      <c r="I721" s="65"/>
      <c r="J721" s="65"/>
      <c r="K721" s="65"/>
    </row>
    <row r="722" spans="1:11">
      <c r="A722" s="91"/>
      <c r="B722" s="92"/>
      <c r="C722" s="65"/>
      <c r="D722" s="65"/>
      <c r="E722" s="65"/>
      <c r="F722" s="65"/>
      <c r="G722" s="65"/>
      <c r="H722" s="65"/>
      <c r="I722" s="65"/>
      <c r="J722" s="65"/>
      <c r="K722" s="65"/>
    </row>
    <row r="723" spans="1:11">
      <c r="A723" s="91"/>
      <c r="B723" s="92"/>
      <c r="C723" s="65"/>
      <c r="D723" s="65"/>
      <c r="E723" s="65"/>
      <c r="F723" s="65"/>
      <c r="G723" s="65"/>
      <c r="H723" s="65"/>
      <c r="I723" s="65"/>
      <c r="J723" s="65"/>
      <c r="K723" s="65"/>
    </row>
    <row r="724" spans="1:11">
      <c r="A724" s="91"/>
      <c r="B724" s="92"/>
      <c r="C724" s="65"/>
      <c r="D724" s="65"/>
      <c r="E724" s="65"/>
      <c r="F724" s="65"/>
      <c r="G724" s="65"/>
      <c r="H724" s="65"/>
      <c r="I724" s="65"/>
      <c r="J724" s="65"/>
      <c r="K724" s="65"/>
    </row>
    <row r="725" spans="1:11">
      <c r="A725" s="91"/>
      <c r="B725" s="92"/>
      <c r="C725" s="65"/>
      <c r="D725" s="65"/>
      <c r="E725" s="65"/>
      <c r="F725" s="65"/>
      <c r="G725" s="65"/>
      <c r="H725" s="65"/>
      <c r="I725" s="65"/>
      <c r="J725" s="65"/>
      <c r="K725" s="65"/>
    </row>
    <row r="726" spans="1:11">
      <c r="A726" s="91"/>
      <c r="B726" s="92"/>
      <c r="C726" s="65"/>
      <c r="D726" s="65"/>
      <c r="E726" s="65"/>
      <c r="F726" s="65"/>
      <c r="G726" s="65"/>
      <c r="H726" s="65"/>
      <c r="I726" s="65"/>
      <c r="J726" s="65"/>
      <c r="K726" s="65"/>
    </row>
    <row r="727" spans="1:11">
      <c r="A727" s="91"/>
      <c r="B727" s="92"/>
      <c r="C727" s="65"/>
      <c r="D727" s="65"/>
      <c r="E727" s="65"/>
      <c r="F727" s="65"/>
      <c r="G727" s="65"/>
      <c r="H727" s="65"/>
      <c r="I727" s="65"/>
      <c r="J727" s="65"/>
      <c r="K727" s="65"/>
    </row>
    <row r="728" spans="1:11">
      <c r="A728" s="91"/>
      <c r="B728" s="92"/>
      <c r="C728" s="65"/>
      <c r="D728" s="65"/>
      <c r="E728" s="65"/>
      <c r="F728" s="65"/>
      <c r="G728" s="65"/>
      <c r="H728" s="65"/>
      <c r="I728" s="65"/>
      <c r="J728" s="65"/>
      <c r="K728" s="65"/>
    </row>
    <row r="729" spans="1:11">
      <c r="A729" s="91"/>
      <c r="B729" s="92"/>
      <c r="C729" s="65"/>
      <c r="D729" s="65"/>
      <c r="E729" s="65"/>
      <c r="F729" s="65"/>
      <c r="G729" s="65"/>
      <c r="H729" s="65"/>
      <c r="I729" s="65"/>
      <c r="J729" s="65"/>
      <c r="K729" s="65"/>
    </row>
    <row r="730" spans="1:11">
      <c r="A730" s="91"/>
      <c r="B730" s="92"/>
      <c r="C730" s="65"/>
      <c r="D730" s="65"/>
      <c r="E730" s="65"/>
      <c r="F730" s="65"/>
      <c r="G730" s="65"/>
      <c r="H730" s="65"/>
      <c r="I730" s="65"/>
      <c r="J730" s="65"/>
      <c r="K730" s="65"/>
    </row>
    <row r="731" spans="1:11">
      <c r="A731" s="91"/>
      <c r="B731" s="92"/>
      <c r="C731" s="65"/>
      <c r="D731" s="65"/>
      <c r="E731" s="65"/>
      <c r="F731" s="65"/>
      <c r="G731" s="65"/>
      <c r="H731" s="65"/>
      <c r="I731" s="65"/>
      <c r="J731" s="65"/>
      <c r="K731" s="65"/>
    </row>
    <row r="732" spans="1:11">
      <c r="A732" s="91"/>
      <c r="B732" s="92"/>
      <c r="C732" s="65"/>
      <c r="D732" s="65"/>
      <c r="E732" s="65"/>
      <c r="F732" s="65"/>
      <c r="G732" s="65"/>
      <c r="H732" s="65"/>
      <c r="I732" s="65"/>
      <c r="J732" s="65"/>
      <c r="K732" s="65"/>
    </row>
    <row r="733" spans="1:11">
      <c r="A733" s="91"/>
      <c r="B733" s="92"/>
      <c r="C733" s="65"/>
      <c r="D733" s="65"/>
      <c r="E733" s="65"/>
      <c r="F733" s="65"/>
      <c r="G733" s="65"/>
      <c r="H733" s="65"/>
      <c r="I733" s="65"/>
      <c r="J733" s="65"/>
      <c r="K733" s="65"/>
    </row>
    <row r="734" spans="1:11">
      <c r="A734" s="91"/>
      <c r="B734" s="92"/>
      <c r="C734" s="65"/>
      <c r="D734" s="65"/>
      <c r="E734" s="65"/>
      <c r="F734" s="65"/>
      <c r="G734" s="65"/>
      <c r="H734" s="65"/>
      <c r="I734" s="65"/>
      <c r="J734" s="65"/>
      <c r="K734" s="65"/>
    </row>
    <row r="735" spans="1:11">
      <c r="A735" s="91"/>
      <c r="B735" s="92"/>
      <c r="C735" s="65"/>
      <c r="D735" s="65"/>
      <c r="E735" s="65"/>
      <c r="F735" s="65"/>
      <c r="G735" s="65"/>
      <c r="H735" s="65"/>
      <c r="I735" s="65"/>
      <c r="J735" s="65"/>
      <c r="K735" s="65"/>
    </row>
    <row r="736" spans="1:11">
      <c r="A736" s="91"/>
      <c r="B736" s="92"/>
      <c r="C736" s="65"/>
      <c r="D736" s="65"/>
      <c r="E736" s="65"/>
      <c r="F736" s="65"/>
      <c r="G736" s="65"/>
      <c r="H736" s="65"/>
      <c r="I736" s="65"/>
      <c r="J736" s="65"/>
      <c r="K736" s="65"/>
    </row>
    <row r="737" spans="1:11">
      <c r="A737" s="91"/>
      <c r="B737" s="92"/>
      <c r="C737" s="65"/>
      <c r="D737" s="65"/>
      <c r="E737" s="65"/>
      <c r="F737" s="65"/>
      <c r="G737" s="65"/>
      <c r="H737" s="65"/>
      <c r="I737" s="65"/>
      <c r="J737" s="65"/>
      <c r="K737" s="65"/>
    </row>
    <row r="738" spans="1:11">
      <c r="A738" s="91"/>
      <c r="B738" s="92"/>
      <c r="C738" s="65"/>
      <c r="D738" s="65"/>
      <c r="E738" s="65"/>
      <c r="F738" s="65"/>
      <c r="G738" s="65"/>
      <c r="H738" s="65"/>
      <c r="I738" s="65"/>
      <c r="J738" s="65"/>
      <c r="K738" s="65"/>
    </row>
    <row r="739" spans="1:11">
      <c r="A739" s="91"/>
      <c r="B739" s="92"/>
      <c r="C739" s="65"/>
      <c r="D739" s="65"/>
      <c r="E739" s="65"/>
      <c r="F739" s="65"/>
      <c r="G739" s="65"/>
      <c r="H739" s="65"/>
      <c r="I739" s="65"/>
      <c r="J739" s="65"/>
      <c r="K739" s="65"/>
    </row>
    <row r="740" spans="1:11">
      <c r="A740" s="91"/>
      <c r="B740" s="92"/>
      <c r="C740" s="65"/>
      <c r="D740" s="65"/>
      <c r="E740" s="65"/>
      <c r="F740" s="65"/>
      <c r="G740" s="65"/>
      <c r="H740" s="65"/>
      <c r="I740" s="65"/>
      <c r="J740" s="65"/>
      <c r="K740" s="65"/>
    </row>
    <row r="741" spans="1:11">
      <c r="A741" s="91"/>
      <c r="B741" s="92"/>
      <c r="C741" s="65"/>
      <c r="D741" s="65"/>
      <c r="E741" s="65"/>
      <c r="F741" s="65"/>
      <c r="G741" s="65"/>
      <c r="H741" s="65"/>
      <c r="I741" s="65"/>
      <c r="J741" s="65"/>
      <c r="K741" s="65"/>
    </row>
    <row r="742" spans="1:11">
      <c r="A742" s="91"/>
      <c r="B742" s="92"/>
      <c r="C742" s="65"/>
      <c r="D742" s="65"/>
      <c r="E742" s="65"/>
      <c r="F742" s="65"/>
      <c r="G742" s="65"/>
      <c r="H742" s="65"/>
      <c r="I742" s="65"/>
      <c r="J742" s="65"/>
      <c r="K742" s="65"/>
    </row>
    <row r="743" spans="1:11">
      <c r="A743" s="91"/>
      <c r="B743" s="92"/>
      <c r="C743" s="65"/>
      <c r="D743" s="65"/>
      <c r="E743" s="65"/>
      <c r="F743" s="65"/>
      <c r="G743" s="65"/>
      <c r="H743" s="65"/>
      <c r="I743" s="65"/>
      <c r="J743" s="65"/>
      <c r="K743" s="65"/>
    </row>
    <row r="744" spans="1:11">
      <c r="A744" s="91"/>
      <c r="B744" s="92"/>
      <c r="C744" s="65"/>
      <c r="D744" s="65"/>
      <c r="E744" s="65"/>
      <c r="F744" s="65"/>
      <c r="G744" s="65"/>
      <c r="H744" s="65"/>
      <c r="I744" s="65"/>
      <c r="J744" s="65"/>
      <c r="K744" s="65"/>
    </row>
    <row r="745" spans="1:11">
      <c r="A745" s="91"/>
      <c r="B745" s="92"/>
      <c r="C745" s="65"/>
      <c r="D745" s="65"/>
      <c r="E745" s="65"/>
      <c r="F745" s="65"/>
      <c r="G745" s="65"/>
      <c r="H745" s="65"/>
      <c r="I745" s="65"/>
      <c r="J745" s="65"/>
      <c r="K745" s="65"/>
    </row>
    <row r="746" spans="1:11">
      <c r="A746" s="91"/>
      <c r="B746" s="92"/>
      <c r="C746" s="65"/>
      <c r="D746" s="65"/>
      <c r="E746" s="65"/>
      <c r="F746" s="65"/>
      <c r="G746" s="65"/>
      <c r="H746" s="65"/>
      <c r="I746" s="65"/>
      <c r="J746" s="65"/>
      <c r="K746" s="65"/>
    </row>
    <row r="747" spans="1:11">
      <c r="A747" s="91"/>
      <c r="B747" s="92"/>
      <c r="C747" s="65"/>
      <c r="D747" s="65"/>
      <c r="E747" s="65"/>
      <c r="F747" s="65"/>
      <c r="G747" s="65"/>
      <c r="H747" s="65"/>
      <c r="I747" s="65"/>
      <c r="J747" s="65"/>
      <c r="K747" s="65"/>
    </row>
    <row r="748" spans="1:11">
      <c r="A748" s="91"/>
      <c r="B748" s="92"/>
      <c r="C748" s="65"/>
      <c r="D748" s="65"/>
      <c r="E748" s="65"/>
      <c r="F748" s="65"/>
      <c r="G748" s="65"/>
      <c r="H748" s="65"/>
      <c r="I748" s="65"/>
      <c r="J748" s="65"/>
      <c r="K748" s="65"/>
    </row>
    <row r="749" spans="1:11">
      <c r="A749" s="91"/>
      <c r="B749" s="92"/>
      <c r="C749" s="65"/>
      <c r="D749" s="65"/>
      <c r="E749" s="65"/>
      <c r="F749" s="65"/>
      <c r="G749" s="65"/>
      <c r="H749" s="65"/>
      <c r="I749" s="65"/>
      <c r="J749" s="65"/>
      <c r="K749" s="65"/>
    </row>
    <row r="750" spans="1:11">
      <c r="A750" s="91"/>
      <c r="B750" s="92"/>
      <c r="C750" s="65"/>
      <c r="D750" s="65"/>
      <c r="E750" s="65"/>
      <c r="F750" s="65"/>
      <c r="G750" s="65"/>
      <c r="H750" s="65"/>
      <c r="I750" s="65"/>
      <c r="J750" s="65"/>
      <c r="K750" s="65"/>
    </row>
    <row r="751" spans="1:11">
      <c r="A751" s="91"/>
      <c r="B751" s="92"/>
      <c r="C751" s="65"/>
      <c r="D751" s="65"/>
      <c r="E751" s="65"/>
      <c r="F751" s="65"/>
      <c r="G751" s="65"/>
      <c r="H751" s="65"/>
      <c r="I751" s="65"/>
      <c r="J751" s="65"/>
      <c r="K751" s="65"/>
    </row>
    <row r="752" spans="1:11">
      <c r="A752" s="91"/>
      <c r="B752" s="92"/>
      <c r="C752" s="65"/>
      <c r="D752" s="65"/>
      <c r="E752" s="65"/>
      <c r="F752" s="65"/>
      <c r="G752" s="65"/>
      <c r="H752" s="65"/>
      <c r="I752" s="65"/>
      <c r="J752" s="65"/>
      <c r="K752" s="65"/>
    </row>
    <row r="753" spans="1:11">
      <c r="A753" s="91"/>
      <c r="B753" s="92"/>
      <c r="C753" s="65"/>
      <c r="D753" s="65"/>
      <c r="E753" s="65"/>
      <c r="F753" s="65"/>
      <c r="G753" s="65"/>
      <c r="H753" s="65"/>
      <c r="I753" s="65"/>
      <c r="J753" s="65"/>
      <c r="K753" s="65"/>
    </row>
    <row r="754" spans="1:11">
      <c r="A754" s="91"/>
      <c r="B754" s="92"/>
      <c r="C754" s="65"/>
      <c r="D754" s="65"/>
      <c r="E754" s="65"/>
      <c r="F754" s="65"/>
      <c r="G754" s="65"/>
      <c r="H754" s="65"/>
      <c r="I754" s="65"/>
      <c r="J754" s="65"/>
      <c r="K754" s="65"/>
    </row>
    <row r="755" spans="1:11">
      <c r="A755" s="91"/>
      <c r="B755" s="92"/>
      <c r="C755" s="65"/>
      <c r="D755" s="65"/>
      <c r="E755" s="65"/>
      <c r="F755" s="65"/>
      <c r="G755" s="65"/>
      <c r="H755" s="65"/>
      <c r="I755" s="65"/>
      <c r="J755" s="65"/>
      <c r="K755" s="65"/>
    </row>
    <row r="756" spans="1:11">
      <c r="A756" s="91"/>
      <c r="B756" s="92"/>
      <c r="C756" s="65"/>
      <c r="D756" s="65"/>
      <c r="E756" s="65"/>
      <c r="F756" s="65"/>
      <c r="G756" s="65"/>
      <c r="H756" s="65"/>
      <c r="I756" s="65"/>
      <c r="J756" s="65"/>
      <c r="K756" s="65"/>
    </row>
    <row r="757" spans="1:11">
      <c r="A757" s="91"/>
      <c r="B757" s="92"/>
      <c r="C757" s="65"/>
      <c r="D757" s="65"/>
      <c r="E757" s="65"/>
      <c r="F757" s="65"/>
      <c r="G757" s="65"/>
      <c r="H757" s="65"/>
      <c r="I757" s="65"/>
      <c r="J757" s="65"/>
      <c r="K757" s="65"/>
    </row>
    <row r="758" spans="1:11">
      <c r="A758" s="91"/>
      <c r="B758" s="92"/>
      <c r="C758" s="65"/>
      <c r="D758" s="65"/>
      <c r="E758" s="65"/>
      <c r="F758" s="65"/>
      <c r="G758" s="65"/>
      <c r="H758" s="65"/>
      <c r="I758" s="65"/>
      <c r="J758" s="65"/>
      <c r="K758" s="65"/>
    </row>
    <row r="759" spans="1:11">
      <c r="A759" s="91"/>
      <c r="B759" s="92"/>
      <c r="C759" s="65"/>
      <c r="D759" s="65"/>
      <c r="E759" s="65"/>
      <c r="F759" s="65"/>
      <c r="G759" s="65"/>
      <c r="H759" s="65"/>
      <c r="I759" s="65"/>
      <c r="J759" s="65"/>
      <c r="K759" s="65"/>
    </row>
    <row r="760" spans="1:11">
      <c r="A760" s="91"/>
      <c r="B760" s="92"/>
      <c r="C760" s="65"/>
      <c r="D760" s="65"/>
      <c r="E760" s="65"/>
      <c r="F760" s="65"/>
      <c r="G760" s="65"/>
      <c r="H760" s="65"/>
      <c r="I760" s="65"/>
      <c r="J760" s="65"/>
      <c r="K760" s="65"/>
    </row>
    <row r="761" spans="1:11">
      <c r="A761" s="91"/>
      <c r="B761" s="92"/>
      <c r="C761" s="65"/>
      <c r="D761" s="65"/>
      <c r="E761" s="65"/>
      <c r="F761" s="65"/>
      <c r="G761" s="65"/>
      <c r="H761" s="65"/>
      <c r="I761" s="65"/>
      <c r="J761" s="65"/>
      <c r="K761" s="65"/>
    </row>
    <row r="762" spans="1:11">
      <c r="A762" s="91"/>
      <c r="B762" s="92"/>
      <c r="C762" s="65"/>
      <c r="D762" s="65"/>
      <c r="E762" s="65"/>
      <c r="F762" s="65"/>
      <c r="G762" s="65"/>
      <c r="H762" s="65"/>
      <c r="I762" s="65"/>
      <c r="J762" s="65"/>
      <c r="K762" s="65"/>
    </row>
    <row r="763" spans="1:11">
      <c r="A763" s="91"/>
      <c r="B763" s="92"/>
      <c r="C763" s="65"/>
      <c r="D763" s="65"/>
      <c r="E763" s="65"/>
      <c r="F763" s="65"/>
      <c r="G763" s="65"/>
      <c r="H763" s="65"/>
      <c r="I763" s="65"/>
      <c r="J763" s="65"/>
      <c r="K763" s="65"/>
    </row>
    <row r="764" spans="1:11">
      <c r="A764" s="91"/>
      <c r="B764" s="92"/>
      <c r="C764" s="65"/>
      <c r="D764" s="65"/>
      <c r="E764" s="65"/>
      <c r="F764" s="65"/>
      <c r="G764" s="65"/>
      <c r="H764" s="65"/>
      <c r="I764" s="65"/>
      <c r="J764" s="65"/>
      <c r="K764" s="65"/>
    </row>
    <row r="765" spans="1:11">
      <c r="A765" s="91"/>
      <c r="B765" s="92"/>
      <c r="C765" s="65"/>
      <c r="D765" s="65"/>
      <c r="E765" s="65"/>
      <c r="F765" s="65"/>
      <c r="G765" s="65"/>
      <c r="H765" s="65"/>
      <c r="I765" s="65"/>
      <c r="J765" s="65"/>
      <c r="K765" s="65"/>
    </row>
    <row r="766" spans="1:11">
      <c r="A766" s="91"/>
      <c r="B766" s="92"/>
      <c r="C766" s="65"/>
      <c r="D766" s="65"/>
      <c r="E766" s="65"/>
      <c r="F766" s="65"/>
      <c r="G766" s="65"/>
      <c r="H766" s="65"/>
      <c r="I766" s="65"/>
      <c r="J766" s="65"/>
      <c r="K766" s="65"/>
    </row>
    <row r="767" spans="1:11">
      <c r="A767" s="91"/>
      <c r="B767" s="92"/>
      <c r="C767" s="65"/>
      <c r="D767" s="65"/>
      <c r="E767" s="65"/>
      <c r="F767" s="65"/>
      <c r="G767" s="65"/>
      <c r="H767" s="65"/>
      <c r="I767" s="65"/>
      <c r="J767" s="65"/>
      <c r="K767" s="65"/>
    </row>
    <row r="768" spans="1:11">
      <c r="A768" s="91"/>
      <c r="B768" s="92"/>
      <c r="C768" s="65"/>
      <c r="D768" s="65"/>
      <c r="E768" s="65"/>
      <c r="F768" s="65"/>
      <c r="G768" s="65"/>
      <c r="H768" s="65"/>
      <c r="I768" s="65"/>
      <c r="J768" s="65"/>
      <c r="K768" s="65"/>
    </row>
    <row r="769" spans="1:11">
      <c r="A769" s="91"/>
      <c r="B769" s="92"/>
      <c r="C769" s="65"/>
      <c r="D769" s="65"/>
      <c r="E769" s="65"/>
      <c r="F769" s="65"/>
      <c r="G769" s="65"/>
      <c r="H769" s="65"/>
      <c r="I769" s="65"/>
      <c r="J769" s="65"/>
      <c r="K769" s="65"/>
    </row>
    <row r="770" spans="1:11">
      <c r="A770" s="91"/>
      <c r="B770" s="92"/>
      <c r="C770" s="65"/>
      <c r="D770" s="65"/>
      <c r="E770" s="65"/>
      <c r="F770" s="65"/>
      <c r="G770" s="65"/>
      <c r="H770" s="65"/>
      <c r="I770" s="65"/>
      <c r="J770" s="65"/>
      <c r="K770" s="65"/>
    </row>
    <row r="771" spans="1:11">
      <c r="A771" s="91"/>
      <c r="B771" s="92"/>
      <c r="C771" s="65"/>
      <c r="D771" s="65"/>
      <c r="E771" s="65"/>
      <c r="F771" s="65"/>
      <c r="G771" s="65"/>
      <c r="H771" s="65"/>
      <c r="I771" s="65"/>
      <c r="J771" s="65"/>
      <c r="K771" s="65"/>
    </row>
    <row r="772" spans="1:11">
      <c r="A772" s="91"/>
      <c r="B772" s="92"/>
      <c r="C772" s="65"/>
      <c r="D772" s="65"/>
      <c r="E772" s="65"/>
      <c r="F772" s="65"/>
      <c r="G772" s="65"/>
      <c r="H772" s="65"/>
      <c r="I772" s="65"/>
      <c r="J772" s="65"/>
      <c r="K772" s="65"/>
    </row>
    <row r="773" spans="1:11">
      <c r="A773" s="91"/>
      <c r="B773" s="92"/>
      <c r="C773" s="65"/>
      <c r="D773" s="65"/>
      <c r="E773" s="65"/>
      <c r="F773" s="65"/>
      <c r="G773" s="65"/>
      <c r="H773" s="65"/>
      <c r="I773" s="65"/>
      <c r="J773" s="65"/>
      <c r="K773" s="65"/>
    </row>
    <row r="774" spans="1:11">
      <c r="A774" s="91"/>
      <c r="B774" s="92"/>
      <c r="C774" s="65"/>
      <c r="D774" s="65"/>
      <c r="E774" s="65"/>
      <c r="F774" s="65"/>
      <c r="G774" s="65"/>
      <c r="H774" s="65"/>
      <c r="I774" s="65"/>
      <c r="J774" s="65"/>
      <c r="K774" s="65"/>
    </row>
    <row r="775" spans="1:11">
      <c r="A775" s="91"/>
      <c r="B775" s="92"/>
      <c r="C775" s="65"/>
      <c r="D775" s="65"/>
      <c r="E775" s="65"/>
      <c r="F775" s="65"/>
      <c r="G775" s="65"/>
      <c r="H775" s="65"/>
      <c r="I775" s="65"/>
      <c r="J775" s="65"/>
      <c r="K775" s="65"/>
    </row>
    <row r="776" spans="1:11">
      <c r="A776" s="91"/>
      <c r="B776" s="92"/>
      <c r="C776" s="65"/>
      <c r="D776" s="65"/>
      <c r="E776" s="65"/>
      <c r="F776" s="65"/>
      <c r="G776" s="65"/>
      <c r="H776" s="65"/>
      <c r="I776" s="65"/>
      <c r="J776" s="65"/>
      <c r="K776" s="65"/>
    </row>
    <row r="777" spans="1:11">
      <c r="A777" s="91"/>
      <c r="B777" s="92"/>
      <c r="C777" s="65"/>
      <c r="D777" s="65"/>
      <c r="E777" s="65"/>
      <c r="F777" s="65"/>
      <c r="G777" s="65"/>
      <c r="H777" s="65"/>
      <c r="I777" s="65"/>
      <c r="J777" s="65"/>
      <c r="K777" s="65"/>
    </row>
    <row r="778" spans="1:11">
      <c r="A778" s="91"/>
      <c r="B778" s="92"/>
      <c r="C778" s="65"/>
      <c r="D778" s="65"/>
      <c r="E778" s="65"/>
      <c r="F778" s="65"/>
      <c r="G778" s="65"/>
      <c r="H778" s="65"/>
      <c r="I778" s="65"/>
      <c r="J778" s="65"/>
      <c r="K778" s="65"/>
    </row>
    <row r="779" spans="1:11">
      <c r="A779" s="91"/>
      <c r="B779" s="92"/>
      <c r="C779" s="65"/>
      <c r="D779" s="65"/>
      <c r="E779" s="65"/>
      <c r="F779" s="65"/>
      <c r="G779" s="65"/>
      <c r="H779" s="65"/>
      <c r="I779" s="65"/>
      <c r="J779" s="65"/>
      <c r="K779" s="65"/>
    </row>
    <row r="780" spans="1:11">
      <c r="A780" s="91"/>
      <c r="B780" s="92"/>
      <c r="C780" s="65"/>
      <c r="D780" s="65"/>
      <c r="E780" s="65"/>
      <c r="F780" s="65"/>
      <c r="G780" s="65"/>
      <c r="H780" s="65"/>
      <c r="I780" s="65"/>
      <c r="J780" s="65"/>
      <c r="K780" s="65"/>
    </row>
    <row r="781" spans="1:11">
      <c r="A781" s="91"/>
      <c r="B781" s="92"/>
      <c r="C781" s="65"/>
      <c r="D781" s="65"/>
      <c r="E781" s="65"/>
      <c r="F781" s="65"/>
      <c r="G781" s="65"/>
      <c r="H781" s="65"/>
      <c r="I781" s="65"/>
      <c r="J781" s="65"/>
      <c r="K781" s="65"/>
    </row>
    <row r="782" spans="1:11">
      <c r="A782" s="91"/>
      <c r="B782" s="92"/>
      <c r="C782" s="65"/>
      <c r="D782" s="65"/>
      <c r="E782" s="65"/>
      <c r="F782" s="65"/>
      <c r="G782" s="65"/>
      <c r="H782" s="65"/>
      <c r="I782" s="65"/>
      <c r="J782" s="65"/>
      <c r="K782" s="65"/>
    </row>
    <row r="783" spans="1:11">
      <c r="A783" s="91"/>
      <c r="B783" s="92"/>
      <c r="C783" s="65"/>
      <c r="D783" s="65"/>
      <c r="E783" s="65"/>
      <c r="F783" s="65"/>
      <c r="G783" s="65"/>
      <c r="H783" s="65"/>
      <c r="I783" s="65"/>
      <c r="J783" s="65"/>
      <c r="K783" s="65"/>
    </row>
    <row r="784" spans="1:11">
      <c r="A784" s="91"/>
      <c r="B784" s="92"/>
      <c r="C784" s="65"/>
      <c r="D784" s="65"/>
      <c r="E784" s="65"/>
      <c r="F784" s="65"/>
      <c r="G784" s="65"/>
      <c r="H784" s="65"/>
      <c r="I784" s="65"/>
      <c r="J784" s="65"/>
      <c r="K784" s="65"/>
    </row>
    <row r="785" spans="1:11">
      <c r="A785" s="91"/>
      <c r="B785" s="92"/>
      <c r="C785" s="65"/>
      <c r="D785" s="65"/>
      <c r="E785" s="65"/>
      <c r="F785" s="65"/>
      <c r="G785" s="65"/>
      <c r="H785" s="65"/>
      <c r="I785" s="65"/>
      <c r="J785" s="65"/>
      <c r="K785" s="65"/>
    </row>
    <row r="786" spans="1:11">
      <c r="A786" s="91"/>
      <c r="B786" s="92"/>
      <c r="C786" s="65"/>
      <c r="D786" s="65"/>
      <c r="E786" s="65"/>
      <c r="F786" s="65"/>
      <c r="G786" s="65"/>
      <c r="H786" s="65"/>
      <c r="I786" s="65"/>
      <c r="J786" s="65"/>
      <c r="K786" s="65"/>
    </row>
    <row r="787" spans="1:11">
      <c r="A787" s="91"/>
      <c r="B787" s="92"/>
      <c r="C787" s="65"/>
      <c r="D787" s="65"/>
      <c r="E787" s="65"/>
      <c r="F787" s="65"/>
      <c r="G787" s="65"/>
      <c r="H787" s="65"/>
      <c r="I787" s="65"/>
      <c r="J787" s="65"/>
      <c r="K787" s="65"/>
    </row>
    <row r="788" spans="1:11">
      <c r="A788" s="91"/>
      <c r="B788" s="92"/>
      <c r="C788" s="65"/>
      <c r="D788" s="65"/>
      <c r="E788" s="65"/>
      <c r="F788" s="65"/>
      <c r="G788" s="65"/>
      <c r="H788" s="65"/>
      <c r="I788" s="65"/>
      <c r="J788" s="65"/>
      <c r="K788" s="65"/>
    </row>
    <row r="789" spans="1:11">
      <c r="A789" s="91"/>
      <c r="B789" s="92"/>
      <c r="C789" s="65"/>
      <c r="D789" s="65"/>
      <c r="E789" s="65"/>
      <c r="F789" s="65"/>
      <c r="G789" s="65"/>
      <c r="H789" s="65"/>
      <c r="I789" s="65"/>
      <c r="J789" s="65"/>
      <c r="K789" s="65"/>
    </row>
    <row r="790" spans="1:11">
      <c r="A790" s="91"/>
      <c r="B790" s="92"/>
      <c r="C790" s="65"/>
      <c r="D790" s="65"/>
      <c r="E790" s="65"/>
      <c r="F790" s="65"/>
      <c r="G790" s="65"/>
      <c r="H790" s="65"/>
      <c r="I790" s="65"/>
      <c r="J790" s="65"/>
      <c r="K790" s="65"/>
    </row>
    <row r="791" spans="1:11">
      <c r="A791" s="91"/>
      <c r="B791" s="92"/>
      <c r="C791" s="65"/>
      <c r="D791" s="65"/>
      <c r="E791" s="65"/>
      <c r="F791" s="65"/>
      <c r="G791" s="65"/>
      <c r="H791" s="65"/>
      <c r="I791" s="65"/>
      <c r="J791" s="65"/>
      <c r="K791" s="65"/>
    </row>
    <row r="792" spans="1:11">
      <c r="A792" s="91"/>
      <c r="B792" s="92"/>
      <c r="C792" s="65"/>
      <c r="D792" s="65"/>
      <c r="E792" s="65"/>
      <c r="F792" s="65"/>
      <c r="G792" s="65"/>
      <c r="H792" s="65"/>
      <c r="I792" s="65"/>
      <c r="J792" s="65"/>
      <c r="K792" s="65"/>
    </row>
    <row r="793" spans="1:11">
      <c r="A793" s="91"/>
      <c r="B793" s="92"/>
      <c r="C793" s="65"/>
      <c r="D793" s="65"/>
      <c r="E793" s="65"/>
      <c r="F793" s="65"/>
      <c r="G793" s="65"/>
      <c r="H793" s="65"/>
      <c r="I793" s="65"/>
      <c r="J793" s="65"/>
      <c r="K793" s="65"/>
    </row>
    <row r="794" spans="1:11">
      <c r="A794" s="91"/>
      <c r="B794" s="92"/>
      <c r="C794" s="65"/>
      <c r="D794" s="65"/>
      <c r="E794" s="65"/>
      <c r="F794" s="65"/>
      <c r="G794" s="65"/>
      <c r="H794" s="65"/>
      <c r="I794" s="65"/>
      <c r="J794" s="65"/>
      <c r="K794" s="65"/>
    </row>
    <row r="795" spans="1:11">
      <c r="A795" s="91"/>
      <c r="B795" s="92"/>
      <c r="C795" s="65"/>
      <c r="D795" s="65"/>
      <c r="E795" s="65"/>
      <c r="F795" s="65"/>
      <c r="G795" s="65"/>
      <c r="H795" s="65"/>
      <c r="I795" s="65"/>
      <c r="J795" s="65"/>
      <c r="K795" s="65"/>
    </row>
    <row r="796" spans="1:11">
      <c r="A796" s="91"/>
      <c r="B796" s="92"/>
      <c r="C796" s="65"/>
      <c r="D796" s="65"/>
      <c r="E796" s="65"/>
      <c r="F796" s="65"/>
      <c r="G796" s="65"/>
      <c r="H796" s="65"/>
      <c r="I796" s="65"/>
      <c r="J796" s="65"/>
      <c r="K796" s="65"/>
    </row>
    <row r="797" spans="1:11">
      <c r="A797" s="91"/>
      <c r="B797" s="92"/>
      <c r="C797" s="65"/>
      <c r="D797" s="65"/>
      <c r="E797" s="65"/>
      <c r="F797" s="65"/>
      <c r="G797" s="65"/>
      <c r="H797" s="65"/>
      <c r="I797" s="65"/>
      <c r="J797" s="65"/>
      <c r="K797" s="65"/>
    </row>
    <row r="798" spans="1:11">
      <c r="A798" s="91"/>
      <c r="B798" s="92"/>
      <c r="C798" s="65"/>
      <c r="D798" s="65"/>
      <c r="E798" s="65"/>
      <c r="F798" s="65"/>
      <c r="G798" s="65"/>
      <c r="H798" s="65"/>
      <c r="I798" s="65"/>
      <c r="J798" s="65"/>
      <c r="K798" s="65"/>
    </row>
    <row r="799" spans="1:11">
      <c r="A799" s="91"/>
      <c r="B799" s="92"/>
      <c r="C799" s="65"/>
      <c r="D799" s="65"/>
      <c r="E799" s="65"/>
      <c r="F799" s="65"/>
      <c r="G799" s="65"/>
      <c r="H799" s="65"/>
      <c r="I799" s="65"/>
      <c r="J799" s="65"/>
      <c r="K799" s="65"/>
    </row>
    <row r="800" spans="1:11">
      <c r="A800" s="91"/>
      <c r="B800" s="92"/>
      <c r="C800" s="65"/>
      <c r="D800" s="65"/>
      <c r="E800" s="65"/>
      <c r="F800" s="65"/>
      <c r="G800" s="65"/>
      <c r="H800" s="65"/>
      <c r="I800" s="65"/>
      <c r="J800" s="65"/>
      <c r="K800" s="65"/>
    </row>
    <row r="801" spans="1:11">
      <c r="A801" s="91"/>
      <c r="B801" s="92"/>
      <c r="C801" s="65"/>
      <c r="D801" s="65"/>
      <c r="E801" s="65"/>
      <c r="F801" s="65"/>
      <c r="G801" s="65"/>
      <c r="H801" s="65"/>
      <c r="I801" s="65"/>
      <c r="J801" s="65"/>
      <c r="K801" s="65"/>
    </row>
    <row r="802" spans="1:11">
      <c r="A802" s="91"/>
      <c r="B802" s="92"/>
      <c r="C802" s="65"/>
      <c r="D802" s="65"/>
      <c r="E802" s="65"/>
      <c r="F802" s="65"/>
      <c r="G802" s="65"/>
      <c r="H802" s="65"/>
      <c r="I802" s="65"/>
      <c r="J802" s="65"/>
      <c r="K802" s="65"/>
    </row>
    <row r="803" spans="1:11">
      <c r="A803" s="91"/>
      <c r="B803" s="92"/>
      <c r="C803" s="65"/>
      <c r="D803" s="65"/>
      <c r="E803" s="65"/>
      <c r="F803" s="65"/>
      <c r="G803" s="65"/>
      <c r="H803" s="65"/>
      <c r="I803" s="65"/>
      <c r="J803" s="65"/>
      <c r="K803" s="65"/>
    </row>
    <row r="804" spans="1:11">
      <c r="A804" s="91"/>
      <c r="B804" s="92"/>
      <c r="C804" s="65"/>
      <c r="D804" s="65"/>
      <c r="E804" s="65"/>
      <c r="F804" s="65"/>
      <c r="G804" s="65"/>
      <c r="H804" s="65"/>
      <c r="I804" s="65"/>
      <c r="J804" s="65"/>
      <c r="K804" s="65"/>
    </row>
    <row r="805" spans="1:11">
      <c r="A805" s="91"/>
      <c r="B805" s="92"/>
      <c r="C805" s="65"/>
      <c r="D805" s="65"/>
      <c r="E805" s="65"/>
      <c r="F805" s="65"/>
      <c r="G805" s="65"/>
      <c r="H805" s="65"/>
      <c r="I805" s="65"/>
      <c r="J805" s="65"/>
      <c r="K805" s="65"/>
    </row>
    <row r="806" spans="1:11">
      <c r="A806" s="91"/>
      <c r="B806" s="92"/>
      <c r="C806" s="65"/>
      <c r="D806" s="65"/>
      <c r="E806" s="65"/>
      <c r="F806" s="65"/>
      <c r="G806" s="65"/>
      <c r="H806" s="65"/>
      <c r="I806" s="65"/>
      <c r="J806" s="65"/>
      <c r="K806" s="65"/>
    </row>
    <row r="807" spans="1:11">
      <c r="A807" s="91"/>
      <c r="B807" s="92"/>
      <c r="C807" s="65"/>
      <c r="D807" s="65"/>
      <c r="E807" s="65"/>
      <c r="F807" s="65"/>
      <c r="G807" s="65"/>
      <c r="H807" s="65"/>
      <c r="I807" s="65"/>
      <c r="J807" s="65"/>
      <c r="K807" s="65"/>
    </row>
    <row r="808" spans="1:11">
      <c r="A808" s="91"/>
      <c r="B808" s="92"/>
      <c r="C808" s="65"/>
      <c r="D808" s="65"/>
      <c r="E808" s="65"/>
      <c r="F808" s="65"/>
      <c r="G808" s="65"/>
      <c r="H808" s="65"/>
      <c r="I808" s="65"/>
      <c r="J808" s="65"/>
      <c r="K808" s="65"/>
    </row>
    <row r="809" spans="1:11">
      <c r="A809" s="91"/>
      <c r="B809" s="92"/>
      <c r="C809" s="65"/>
      <c r="D809" s="65"/>
      <c r="E809" s="65"/>
      <c r="F809" s="65"/>
      <c r="G809" s="65"/>
      <c r="H809" s="65"/>
      <c r="I809" s="65"/>
      <c r="J809" s="65"/>
      <c r="K809" s="65"/>
    </row>
    <row r="810" spans="1:11">
      <c r="A810" s="91"/>
      <c r="B810" s="92"/>
      <c r="C810" s="65"/>
      <c r="D810" s="65"/>
      <c r="E810" s="65"/>
      <c r="F810" s="65"/>
      <c r="G810" s="65"/>
      <c r="H810" s="65"/>
      <c r="I810" s="65"/>
      <c r="J810" s="65"/>
      <c r="K810" s="65"/>
    </row>
    <row r="811" spans="1:11">
      <c r="A811" s="91"/>
      <c r="B811" s="92"/>
      <c r="C811" s="65"/>
      <c r="D811" s="65"/>
      <c r="E811" s="65"/>
      <c r="F811" s="65"/>
      <c r="G811" s="65"/>
      <c r="H811" s="65"/>
      <c r="I811" s="65"/>
      <c r="J811" s="65"/>
      <c r="K811" s="65"/>
    </row>
    <row r="812" spans="1:11">
      <c r="A812" s="91"/>
      <c r="B812" s="92"/>
      <c r="C812" s="65"/>
      <c r="D812" s="65"/>
      <c r="E812" s="65"/>
      <c r="F812" s="65"/>
      <c r="G812" s="65"/>
      <c r="H812" s="65"/>
      <c r="I812" s="65"/>
      <c r="J812" s="65"/>
      <c r="K812" s="65"/>
    </row>
    <row r="813" spans="1:11">
      <c r="A813" s="91"/>
      <c r="B813" s="92"/>
      <c r="C813" s="65"/>
      <c r="D813" s="65"/>
      <c r="E813" s="65"/>
      <c r="F813" s="65"/>
      <c r="G813" s="65"/>
      <c r="H813" s="65"/>
      <c r="I813" s="65"/>
      <c r="J813" s="65"/>
      <c r="K813" s="65"/>
    </row>
    <row r="814" spans="1:11">
      <c r="A814" s="91"/>
      <c r="B814" s="92"/>
      <c r="C814" s="65"/>
      <c r="D814" s="65"/>
      <c r="E814" s="65"/>
      <c r="F814" s="65"/>
      <c r="G814" s="65"/>
      <c r="H814" s="65"/>
      <c r="I814" s="65"/>
      <c r="J814" s="65"/>
      <c r="K814" s="65"/>
    </row>
    <row r="815" spans="1:11">
      <c r="A815" s="91"/>
      <c r="B815" s="92"/>
      <c r="C815" s="65"/>
      <c r="D815" s="65"/>
      <c r="E815" s="65"/>
      <c r="F815" s="65"/>
      <c r="G815" s="65"/>
      <c r="H815" s="65"/>
      <c r="I815" s="65"/>
      <c r="J815" s="65"/>
      <c r="K815" s="65"/>
    </row>
    <row r="816" spans="1:11">
      <c r="A816" s="91"/>
      <c r="B816" s="92"/>
      <c r="C816" s="65"/>
      <c r="D816" s="65"/>
      <c r="E816" s="65"/>
      <c r="F816" s="65"/>
      <c r="G816" s="65"/>
      <c r="H816" s="65"/>
      <c r="I816" s="65"/>
      <c r="J816" s="65"/>
      <c r="K816" s="65"/>
    </row>
    <row r="817" spans="1:11">
      <c r="A817" s="91"/>
      <c r="B817" s="92"/>
      <c r="C817" s="65"/>
      <c r="D817" s="65"/>
      <c r="E817" s="65"/>
      <c r="F817" s="65"/>
      <c r="G817" s="65"/>
      <c r="H817" s="65"/>
      <c r="I817" s="65"/>
      <c r="J817" s="65"/>
      <c r="K817" s="65"/>
    </row>
    <row r="818" spans="1:11">
      <c r="A818" s="91"/>
      <c r="B818" s="92"/>
      <c r="C818" s="65"/>
      <c r="D818" s="65"/>
      <c r="E818" s="65"/>
      <c r="F818" s="65"/>
      <c r="G818" s="65"/>
      <c r="H818" s="65"/>
      <c r="I818" s="65"/>
      <c r="J818" s="65"/>
      <c r="K818" s="65"/>
    </row>
    <row r="819" spans="1:11">
      <c r="A819" s="91"/>
      <c r="B819" s="92"/>
      <c r="C819" s="65"/>
      <c r="D819" s="65"/>
      <c r="E819" s="65"/>
      <c r="F819" s="65"/>
      <c r="G819" s="65"/>
      <c r="H819" s="65"/>
      <c r="I819" s="65"/>
      <c r="J819" s="65"/>
      <c r="K819" s="65"/>
    </row>
    <row r="820" spans="1:11">
      <c r="A820" s="91"/>
      <c r="B820" s="92"/>
      <c r="C820" s="65"/>
      <c r="D820" s="65"/>
      <c r="E820" s="65"/>
      <c r="F820" s="65"/>
      <c r="G820" s="65"/>
      <c r="H820" s="65"/>
      <c r="I820" s="65"/>
      <c r="J820" s="65"/>
      <c r="K820" s="65"/>
    </row>
    <row r="821" spans="1:11">
      <c r="A821" s="91"/>
      <c r="B821" s="92"/>
      <c r="C821" s="65"/>
      <c r="D821" s="65"/>
      <c r="E821" s="65"/>
      <c r="F821" s="65"/>
      <c r="G821" s="65"/>
      <c r="H821" s="65"/>
      <c r="I821" s="65"/>
      <c r="J821" s="65"/>
      <c r="K821" s="65"/>
    </row>
    <row r="822" spans="1:11">
      <c r="A822" s="91"/>
      <c r="B822" s="92"/>
      <c r="C822" s="65"/>
      <c r="D822" s="65"/>
      <c r="E822" s="65"/>
      <c r="F822" s="65"/>
      <c r="G822" s="65"/>
      <c r="H822" s="65"/>
      <c r="I822" s="65"/>
      <c r="J822" s="65"/>
      <c r="K822" s="65"/>
    </row>
    <row r="823" spans="1:11">
      <c r="A823" s="91"/>
      <c r="B823" s="92"/>
      <c r="C823" s="65"/>
      <c r="D823" s="65"/>
      <c r="E823" s="65"/>
      <c r="F823" s="65"/>
      <c r="G823" s="65"/>
      <c r="H823" s="65"/>
      <c r="I823" s="65"/>
      <c r="J823" s="65"/>
      <c r="K823" s="65"/>
    </row>
    <row r="824" spans="1:11">
      <c r="A824" s="91"/>
      <c r="B824" s="92"/>
      <c r="C824" s="65"/>
      <c r="D824" s="65"/>
      <c r="E824" s="65"/>
      <c r="F824" s="65"/>
      <c r="G824" s="65"/>
      <c r="H824" s="65"/>
      <c r="I824" s="65"/>
      <c r="J824" s="65"/>
      <c r="K824" s="65"/>
    </row>
    <row r="825" spans="1:11">
      <c r="A825" s="91"/>
      <c r="B825" s="92"/>
      <c r="C825" s="65"/>
      <c r="D825" s="65"/>
      <c r="E825" s="65"/>
      <c r="F825" s="65"/>
      <c r="G825" s="65"/>
      <c r="H825" s="65"/>
      <c r="I825" s="65"/>
      <c r="J825" s="65"/>
      <c r="K825" s="65"/>
    </row>
    <row r="826" spans="1:11">
      <c r="A826" s="91"/>
      <c r="B826" s="92"/>
      <c r="C826" s="65"/>
      <c r="D826" s="65"/>
      <c r="E826" s="65"/>
      <c r="F826" s="65"/>
      <c r="G826" s="65"/>
      <c r="H826" s="65"/>
      <c r="I826" s="65"/>
      <c r="J826" s="65"/>
      <c r="K826" s="65"/>
    </row>
    <row r="827" spans="1:11">
      <c r="A827" s="91"/>
      <c r="B827" s="92"/>
      <c r="C827" s="65"/>
      <c r="D827" s="65"/>
      <c r="E827" s="65"/>
      <c r="F827" s="65"/>
      <c r="G827" s="65"/>
      <c r="H827" s="65"/>
      <c r="I827" s="65"/>
      <c r="J827" s="65"/>
      <c r="K827" s="65"/>
    </row>
    <row r="828" spans="1:11">
      <c r="A828" s="91"/>
      <c r="B828" s="92"/>
      <c r="C828" s="65"/>
      <c r="D828" s="65"/>
      <c r="E828" s="65"/>
      <c r="F828" s="65"/>
      <c r="G828" s="65"/>
      <c r="H828" s="65"/>
      <c r="I828" s="65"/>
      <c r="J828" s="65"/>
      <c r="K828" s="65"/>
    </row>
    <row r="829" spans="1:11">
      <c r="A829" s="91"/>
      <c r="B829" s="92"/>
      <c r="C829" s="65"/>
      <c r="D829" s="65"/>
      <c r="E829" s="65"/>
      <c r="F829" s="65"/>
      <c r="G829" s="65"/>
      <c r="H829" s="65"/>
      <c r="I829" s="65"/>
      <c r="J829" s="65"/>
      <c r="K829" s="65"/>
    </row>
    <row r="830" spans="1:11">
      <c r="A830" s="91"/>
      <c r="B830" s="92"/>
      <c r="C830" s="65"/>
      <c r="D830" s="65"/>
      <c r="E830" s="65"/>
      <c r="F830" s="65"/>
      <c r="G830" s="65"/>
      <c r="H830" s="65"/>
      <c r="I830" s="65"/>
      <c r="J830" s="65"/>
      <c r="K830" s="65"/>
    </row>
    <row r="831" spans="1:11">
      <c r="A831" s="91"/>
      <c r="B831" s="92"/>
      <c r="C831" s="65"/>
      <c r="D831" s="65"/>
      <c r="E831" s="65"/>
      <c r="F831" s="65"/>
      <c r="G831" s="65"/>
      <c r="H831" s="65"/>
      <c r="I831" s="65"/>
      <c r="J831" s="65"/>
      <c r="K831" s="65"/>
    </row>
    <row r="832" spans="1:11">
      <c r="A832" s="91"/>
      <c r="B832" s="92"/>
      <c r="C832" s="65"/>
      <c r="D832" s="65"/>
      <c r="E832" s="65"/>
      <c r="F832" s="65"/>
      <c r="G832" s="65"/>
      <c r="H832" s="65"/>
      <c r="I832" s="65"/>
      <c r="J832" s="65"/>
      <c r="K832" s="65"/>
    </row>
    <row r="833" spans="1:11">
      <c r="A833" s="91"/>
      <c r="B833" s="92"/>
      <c r="C833" s="65"/>
      <c r="D833" s="65"/>
      <c r="E833" s="65"/>
      <c r="F833" s="65"/>
      <c r="G833" s="65"/>
      <c r="H833" s="65"/>
      <c r="I833" s="65"/>
      <c r="J833" s="65"/>
      <c r="K833" s="65"/>
    </row>
    <row r="834" spans="1:11">
      <c r="A834" s="91"/>
      <c r="B834" s="92"/>
      <c r="C834" s="65"/>
      <c r="D834" s="65"/>
      <c r="E834" s="65"/>
      <c r="F834" s="65"/>
      <c r="G834" s="65"/>
      <c r="H834" s="65"/>
      <c r="I834" s="65"/>
      <c r="J834" s="65"/>
      <c r="K834" s="65"/>
    </row>
    <row r="835" spans="1:11">
      <c r="A835" s="91"/>
      <c r="B835" s="92"/>
      <c r="C835" s="65"/>
      <c r="D835" s="65"/>
      <c r="E835" s="65"/>
      <c r="F835" s="65"/>
      <c r="G835" s="65"/>
      <c r="H835" s="65"/>
      <c r="I835" s="65"/>
      <c r="J835" s="65"/>
      <c r="K835" s="65"/>
    </row>
    <row r="836" spans="1:11">
      <c r="A836" s="91"/>
      <c r="B836" s="92"/>
      <c r="C836" s="65"/>
      <c r="D836" s="65"/>
      <c r="E836" s="65"/>
      <c r="F836" s="65"/>
      <c r="G836" s="65"/>
      <c r="H836" s="65"/>
      <c r="I836" s="65"/>
      <c r="J836" s="65"/>
      <c r="K836" s="65"/>
    </row>
    <row r="837" spans="1:11">
      <c r="A837" s="91"/>
      <c r="B837" s="92"/>
      <c r="C837" s="65"/>
      <c r="D837" s="65"/>
      <c r="E837" s="65"/>
      <c r="F837" s="65"/>
      <c r="G837" s="65"/>
      <c r="H837" s="65"/>
      <c r="I837" s="65"/>
      <c r="J837" s="65"/>
      <c r="K837" s="65"/>
    </row>
    <row r="838" spans="1:11">
      <c r="A838" s="91"/>
      <c r="B838" s="92"/>
      <c r="C838" s="65"/>
      <c r="D838" s="65"/>
      <c r="E838" s="65"/>
      <c r="F838" s="65"/>
      <c r="G838" s="65"/>
      <c r="H838" s="65"/>
      <c r="I838" s="65"/>
      <c r="J838" s="65"/>
      <c r="K838" s="65"/>
    </row>
    <row r="839" spans="1:11">
      <c r="A839" s="91"/>
      <c r="B839" s="92"/>
      <c r="C839" s="65"/>
      <c r="D839" s="65"/>
      <c r="E839" s="65"/>
      <c r="F839" s="65"/>
      <c r="G839" s="65"/>
      <c r="H839" s="65"/>
      <c r="I839" s="65"/>
      <c r="J839" s="65"/>
      <c r="K839" s="65"/>
    </row>
    <row r="840" spans="1:11">
      <c r="A840" s="91"/>
      <c r="B840" s="92"/>
      <c r="C840" s="65"/>
      <c r="D840" s="65"/>
      <c r="E840" s="65"/>
      <c r="F840" s="65"/>
      <c r="G840" s="65"/>
      <c r="H840" s="65"/>
      <c r="I840" s="65"/>
      <c r="J840" s="65"/>
      <c r="K840" s="65"/>
    </row>
    <row r="841" spans="1:11">
      <c r="A841" s="91"/>
      <c r="B841" s="92"/>
      <c r="C841" s="65"/>
      <c r="D841" s="65"/>
      <c r="E841" s="65"/>
      <c r="F841" s="65"/>
      <c r="G841" s="65"/>
      <c r="H841" s="65"/>
      <c r="I841" s="65"/>
      <c r="J841" s="65"/>
      <c r="K841" s="65"/>
    </row>
    <row r="842" spans="1:11">
      <c r="A842" s="91"/>
      <c r="B842" s="92"/>
      <c r="C842" s="65"/>
      <c r="D842" s="65"/>
      <c r="E842" s="65"/>
      <c r="F842" s="65"/>
      <c r="G842" s="65"/>
      <c r="H842" s="65"/>
      <c r="I842" s="65"/>
      <c r="J842" s="65"/>
      <c r="K842" s="65"/>
    </row>
    <row r="843" spans="1:11">
      <c r="A843" s="91"/>
      <c r="B843" s="92"/>
      <c r="C843" s="65"/>
      <c r="D843" s="65"/>
      <c r="E843" s="65"/>
      <c r="F843" s="65"/>
      <c r="G843" s="65"/>
      <c r="H843" s="65"/>
      <c r="I843" s="65"/>
      <c r="J843" s="65"/>
      <c r="K843" s="65"/>
    </row>
    <row r="844" spans="1:11">
      <c r="A844" s="91"/>
      <c r="B844" s="92"/>
      <c r="C844" s="65"/>
      <c r="D844" s="65"/>
      <c r="E844" s="65"/>
      <c r="F844" s="65"/>
      <c r="G844" s="65"/>
      <c r="H844" s="65"/>
      <c r="I844" s="65"/>
      <c r="J844" s="65"/>
      <c r="K844" s="65"/>
    </row>
    <row r="845" spans="1:11">
      <c r="A845" s="91"/>
      <c r="B845" s="92"/>
      <c r="C845" s="65"/>
      <c r="D845" s="65"/>
      <c r="E845" s="65"/>
      <c r="F845" s="65"/>
      <c r="G845" s="65"/>
      <c r="H845" s="65"/>
      <c r="I845" s="65"/>
      <c r="J845" s="65"/>
      <c r="K845" s="65"/>
    </row>
    <row r="846" spans="1:11">
      <c r="A846" s="91"/>
      <c r="B846" s="92"/>
      <c r="C846" s="65"/>
      <c r="D846" s="65"/>
      <c r="E846" s="65"/>
      <c r="F846" s="65"/>
      <c r="G846" s="65"/>
      <c r="H846" s="65"/>
      <c r="I846" s="65"/>
      <c r="J846" s="65"/>
      <c r="K846" s="65"/>
    </row>
    <row r="847" spans="1:11">
      <c r="A847" s="91"/>
      <c r="B847" s="92"/>
      <c r="C847" s="65"/>
      <c r="D847" s="65"/>
      <c r="E847" s="65"/>
      <c r="F847" s="65"/>
      <c r="G847" s="65"/>
      <c r="H847" s="65"/>
      <c r="I847" s="65"/>
      <c r="J847" s="65"/>
      <c r="K847" s="65"/>
    </row>
    <row r="848" spans="1:11">
      <c r="A848" s="91"/>
      <c r="B848" s="92"/>
      <c r="C848" s="65"/>
      <c r="D848" s="65"/>
      <c r="E848" s="65"/>
      <c r="F848" s="65"/>
      <c r="G848" s="65"/>
      <c r="H848" s="65"/>
      <c r="I848" s="65"/>
      <c r="J848" s="65"/>
      <c r="K848" s="65"/>
    </row>
    <row r="849" spans="1:11">
      <c r="A849" s="91"/>
      <c r="B849" s="92"/>
      <c r="C849" s="65"/>
      <c r="D849" s="65"/>
      <c r="E849" s="65"/>
      <c r="F849" s="65"/>
      <c r="G849" s="65"/>
      <c r="H849" s="65"/>
      <c r="I849" s="65"/>
      <c r="J849" s="65"/>
      <c r="K849" s="65"/>
    </row>
    <row r="850" spans="1:11">
      <c r="A850" s="91"/>
      <c r="B850" s="92"/>
      <c r="C850" s="65"/>
      <c r="D850" s="65"/>
      <c r="E850" s="65"/>
      <c r="F850" s="65"/>
      <c r="G850" s="65"/>
      <c r="H850" s="65"/>
      <c r="I850" s="65"/>
      <c r="J850" s="65"/>
      <c r="K850" s="65"/>
    </row>
    <row r="851" spans="1:11">
      <c r="A851" s="91"/>
      <c r="B851" s="92"/>
      <c r="C851" s="65"/>
      <c r="D851" s="65"/>
      <c r="E851" s="65"/>
      <c r="F851" s="65"/>
      <c r="G851" s="65"/>
      <c r="H851" s="65"/>
      <c r="I851" s="65"/>
      <c r="J851" s="65"/>
      <c r="K851" s="65"/>
    </row>
    <row r="852" spans="1:11">
      <c r="A852" s="91"/>
      <c r="B852" s="92"/>
      <c r="C852" s="65"/>
      <c r="D852" s="65"/>
      <c r="E852" s="65"/>
      <c r="F852" s="65"/>
      <c r="G852" s="65"/>
      <c r="H852" s="65"/>
      <c r="I852" s="65"/>
      <c r="J852" s="65"/>
      <c r="K852" s="65"/>
    </row>
    <row r="853" spans="1:11">
      <c r="A853" s="91"/>
      <c r="B853" s="92"/>
      <c r="C853" s="65"/>
      <c r="D853" s="65"/>
      <c r="E853" s="65"/>
      <c r="F853" s="65"/>
      <c r="G853" s="65"/>
      <c r="H853" s="65"/>
      <c r="I853" s="65"/>
      <c r="J853" s="65"/>
      <c r="K853" s="65"/>
    </row>
    <row r="854" spans="1:11">
      <c r="A854" s="91"/>
      <c r="B854" s="92"/>
      <c r="C854" s="65"/>
      <c r="D854" s="65"/>
      <c r="E854" s="65"/>
      <c r="F854" s="65"/>
      <c r="G854" s="65"/>
      <c r="H854" s="65"/>
      <c r="I854" s="65"/>
      <c r="J854" s="65"/>
      <c r="K854" s="65"/>
    </row>
    <row r="855" spans="1:11">
      <c r="A855" s="91"/>
      <c r="B855" s="92"/>
      <c r="C855" s="65"/>
      <c r="D855" s="65"/>
      <c r="E855" s="65"/>
      <c r="F855" s="65"/>
      <c r="G855" s="65"/>
      <c r="H855" s="65"/>
      <c r="I855" s="65"/>
      <c r="J855" s="65"/>
      <c r="K855" s="65"/>
    </row>
    <row r="856" spans="1:11">
      <c r="A856" s="91"/>
      <c r="B856" s="92"/>
      <c r="C856" s="65"/>
      <c r="D856" s="65"/>
      <c r="E856" s="65"/>
      <c r="F856" s="65"/>
      <c r="G856" s="65"/>
      <c r="H856" s="65"/>
      <c r="I856" s="65"/>
      <c r="J856" s="65"/>
      <c r="K856" s="65"/>
    </row>
    <row r="857" spans="1:11">
      <c r="A857" s="91"/>
      <c r="B857" s="92"/>
      <c r="C857" s="65"/>
      <c r="D857" s="65"/>
      <c r="E857" s="65"/>
      <c r="F857" s="65"/>
      <c r="G857" s="65"/>
      <c r="H857" s="65"/>
      <c r="I857" s="65"/>
      <c r="J857" s="65"/>
      <c r="K857" s="65"/>
    </row>
    <row r="858" spans="1:11">
      <c r="A858" s="91"/>
      <c r="B858" s="92"/>
      <c r="C858" s="65"/>
      <c r="D858" s="65"/>
      <c r="E858" s="65"/>
      <c r="F858" s="65"/>
      <c r="G858" s="65"/>
      <c r="H858" s="65"/>
      <c r="I858" s="65"/>
      <c r="J858" s="65"/>
      <c r="K858" s="65"/>
    </row>
    <row r="859" spans="1:11">
      <c r="A859" s="91"/>
      <c r="B859" s="92"/>
      <c r="C859" s="65"/>
      <c r="D859" s="65"/>
      <c r="E859" s="65"/>
      <c r="F859" s="65"/>
      <c r="G859" s="65"/>
      <c r="H859" s="65"/>
      <c r="I859" s="65"/>
      <c r="J859" s="65"/>
      <c r="K859" s="65"/>
    </row>
    <row r="860" spans="1:11">
      <c r="A860" s="91"/>
      <c r="B860" s="92"/>
      <c r="C860" s="65"/>
      <c r="D860" s="65"/>
      <c r="E860" s="65"/>
      <c r="F860" s="65"/>
      <c r="G860" s="65"/>
      <c r="H860" s="65"/>
      <c r="I860" s="65"/>
      <c r="J860" s="65"/>
      <c r="K860" s="65"/>
    </row>
    <row r="861" spans="1:11">
      <c r="A861" s="91"/>
      <c r="B861" s="92"/>
      <c r="C861" s="65"/>
      <c r="D861" s="65"/>
      <c r="E861" s="65"/>
      <c r="F861" s="65"/>
      <c r="G861" s="65"/>
      <c r="H861" s="65"/>
      <c r="I861" s="65"/>
      <c r="J861" s="65"/>
      <c r="K861" s="65"/>
    </row>
    <row r="862" spans="1:11">
      <c r="A862" s="91"/>
      <c r="B862" s="92"/>
      <c r="C862" s="65"/>
      <c r="D862" s="65"/>
      <c r="E862" s="65"/>
      <c r="F862" s="65"/>
      <c r="G862" s="65"/>
      <c r="H862" s="65"/>
      <c r="I862" s="65"/>
      <c r="J862" s="65"/>
      <c r="K862" s="65"/>
    </row>
    <row r="863" spans="1:11">
      <c r="A863" s="91"/>
      <c r="B863" s="92"/>
      <c r="C863" s="65"/>
      <c r="D863" s="65"/>
      <c r="E863" s="65"/>
      <c r="F863" s="65"/>
      <c r="G863" s="65"/>
      <c r="H863" s="65"/>
      <c r="I863" s="65"/>
      <c r="J863" s="65"/>
      <c r="K863" s="65"/>
    </row>
    <row r="864" spans="1:11">
      <c r="A864" s="91"/>
      <c r="B864" s="92"/>
      <c r="C864" s="65"/>
      <c r="D864" s="65"/>
      <c r="E864" s="65"/>
      <c r="F864" s="65"/>
      <c r="G864" s="65"/>
      <c r="H864" s="65"/>
      <c r="I864" s="65"/>
      <c r="J864" s="65"/>
      <c r="K864" s="65"/>
    </row>
    <row r="865" spans="1:11">
      <c r="A865" s="91"/>
      <c r="B865" s="92"/>
      <c r="C865" s="65"/>
      <c r="D865" s="65"/>
      <c r="E865" s="65"/>
      <c r="F865" s="65"/>
      <c r="G865" s="65"/>
      <c r="H865" s="65"/>
      <c r="I865" s="65"/>
      <c r="J865" s="65"/>
      <c r="K865" s="65"/>
    </row>
    <row r="866" spans="1:11">
      <c r="A866" s="91"/>
      <c r="B866" s="92"/>
      <c r="C866" s="65"/>
      <c r="D866" s="65"/>
      <c r="E866" s="65"/>
      <c r="F866" s="65"/>
      <c r="G866" s="65"/>
      <c r="H866" s="65"/>
      <c r="I866" s="65"/>
      <c r="J866" s="65"/>
      <c r="K866" s="65"/>
    </row>
    <row r="867" spans="1:11">
      <c r="A867" s="91"/>
      <c r="B867" s="92"/>
      <c r="C867" s="65"/>
      <c r="D867" s="65"/>
      <c r="E867" s="65"/>
      <c r="F867" s="65"/>
      <c r="G867" s="65"/>
      <c r="H867" s="65"/>
      <c r="I867" s="65"/>
      <c r="J867" s="65"/>
      <c r="K867" s="65"/>
    </row>
    <row r="868" spans="1:11">
      <c r="A868" s="91"/>
      <c r="B868" s="92"/>
      <c r="C868" s="65"/>
      <c r="D868" s="65"/>
      <c r="E868" s="65"/>
      <c r="F868" s="65"/>
      <c r="G868" s="65"/>
      <c r="H868" s="65"/>
      <c r="I868" s="65"/>
      <c r="J868" s="65"/>
      <c r="K868" s="65"/>
    </row>
    <row r="869" spans="1:11">
      <c r="A869" s="91"/>
      <c r="B869" s="92"/>
      <c r="C869" s="65"/>
      <c r="D869" s="65"/>
      <c r="E869" s="65"/>
      <c r="F869" s="65"/>
      <c r="G869" s="65"/>
      <c r="H869" s="65"/>
      <c r="I869" s="65"/>
      <c r="J869" s="65"/>
      <c r="K869" s="65"/>
    </row>
    <row r="870" spans="1:11">
      <c r="A870" s="91"/>
      <c r="B870" s="92"/>
      <c r="C870" s="65"/>
      <c r="D870" s="65"/>
      <c r="E870" s="65"/>
      <c r="F870" s="65"/>
      <c r="G870" s="65"/>
      <c r="H870" s="65"/>
      <c r="I870" s="65"/>
      <c r="J870" s="65"/>
      <c r="K870" s="65"/>
    </row>
    <row r="871" spans="1:11">
      <c r="A871" s="91"/>
      <c r="B871" s="92"/>
      <c r="C871" s="65"/>
      <c r="D871" s="65"/>
      <c r="E871" s="65"/>
      <c r="F871" s="65"/>
      <c r="G871" s="65"/>
      <c r="H871" s="65"/>
      <c r="I871" s="65"/>
      <c r="J871" s="65"/>
      <c r="K871" s="65"/>
    </row>
    <row r="872" spans="1:11">
      <c r="A872" s="91"/>
      <c r="B872" s="92"/>
      <c r="C872" s="65"/>
      <c r="D872" s="65"/>
      <c r="E872" s="65"/>
      <c r="F872" s="65"/>
      <c r="G872" s="65"/>
      <c r="H872" s="65"/>
      <c r="I872" s="65"/>
      <c r="J872" s="65"/>
      <c r="K872" s="65"/>
    </row>
    <row r="873" spans="1:11">
      <c r="A873" s="91"/>
      <c r="B873" s="92"/>
      <c r="C873" s="65"/>
      <c r="D873" s="65"/>
      <c r="E873" s="65"/>
      <c r="F873" s="65"/>
      <c r="G873" s="65"/>
      <c r="H873" s="65"/>
      <c r="I873" s="65"/>
      <c r="J873" s="65"/>
      <c r="K873" s="65"/>
    </row>
    <row r="874" spans="1:11">
      <c r="A874" s="91"/>
      <c r="B874" s="92"/>
      <c r="C874" s="65"/>
      <c r="D874" s="65"/>
      <c r="E874" s="65"/>
      <c r="F874" s="65"/>
      <c r="G874" s="65"/>
      <c r="H874" s="65"/>
      <c r="I874" s="65"/>
      <c r="J874" s="65"/>
      <c r="K874" s="65"/>
    </row>
    <row r="875" spans="1:11">
      <c r="A875" s="91"/>
      <c r="B875" s="92"/>
      <c r="C875" s="65"/>
      <c r="D875" s="65"/>
      <c r="E875" s="65"/>
      <c r="F875" s="65"/>
      <c r="G875" s="65"/>
      <c r="H875" s="65"/>
      <c r="I875" s="65"/>
      <c r="J875" s="65"/>
      <c r="K875" s="65"/>
    </row>
    <row r="876" spans="1:11">
      <c r="A876" s="91"/>
      <c r="B876" s="92"/>
      <c r="C876" s="65"/>
      <c r="D876" s="65"/>
      <c r="E876" s="65"/>
      <c r="F876" s="65"/>
      <c r="G876" s="65"/>
      <c r="H876" s="65"/>
      <c r="I876" s="65"/>
      <c r="J876" s="65"/>
      <c r="K876" s="65"/>
    </row>
    <row r="877" spans="1:11">
      <c r="A877" s="91"/>
      <c r="B877" s="92"/>
      <c r="C877" s="65"/>
      <c r="D877" s="65"/>
      <c r="E877" s="65"/>
      <c r="F877" s="65"/>
      <c r="G877" s="65"/>
      <c r="H877" s="65"/>
      <c r="I877" s="65"/>
      <c r="J877" s="65"/>
      <c r="K877" s="65"/>
    </row>
    <row r="878" spans="1:11">
      <c r="A878" s="91"/>
      <c r="B878" s="92"/>
      <c r="C878" s="65"/>
      <c r="D878" s="65"/>
      <c r="E878" s="65"/>
      <c r="F878" s="65"/>
      <c r="G878" s="65"/>
      <c r="H878" s="65"/>
      <c r="I878" s="65"/>
      <c r="J878" s="65"/>
      <c r="K878" s="65"/>
    </row>
    <row r="879" spans="1:11">
      <c r="A879" s="91"/>
      <c r="B879" s="92"/>
      <c r="C879" s="65"/>
      <c r="D879" s="65"/>
      <c r="E879" s="65"/>
      <c r="F879" s="65"/>
      <c r="G879" s="65"/>
      <c r="H879" s="65"/>
      <c r="I879" s="65"/>
      <c r="J879" s="65"/>
      <c r="K879" s="65"/>
    </row>
    <row r="880" spans="1:11">
      <c r="A880" s="91"/>
      <c r="B880" s="92"/>
      <c r="C880" s="65"/>
      <c r="D880" s="65"/>
      <c r="E880" s="65"/>
      <c r="F880" s="65"/>
      <c r="G880" s="65"/>
      <c r="H880" s="65"/>
      <c r="I880" s="65"/>
      <c r="J880" s="65"/>
      <c r="K880" s="65"/>
    </row>
    <row r="881" spans="1:11">
      <c r="A881" s="91"/>
      <c r="B881" s="92"/>
      <c r="C881" s="65"/>
      <c r="D881" s="65"/>
      <c r="E881" s="65"/>
      <c r="F881" s="65"/>
      <c r="G881" s="65"/>
      <c r="H881" s="65"/>
      <c r="I881" s="65"/>
      <c r="J881" s="65"/>
      <c r="K881" s="65"/>
    </row>
    <row r="882" spans="1:11">
      <c r="A882" s="91"/>
      <c r="B882" s="92"/>
      <c r="C882" s="65"/>
      <c r="D882" s="65"/>
      <c r="E882" s="65"/>
      <c r="F882" s="65"/>
      <c r="G882" s="65"/>
      <c r="H882" s="65"/>
      <c r="I882" s="65"/>
      <c r="J882" s="65"/>
      <c r="K882" s="65"/>
    </row>
    <row r="883" spans="1:11">
      <c r="A883" s="91"/>
      <c r="B883" s="92"/>
      <c r="C883" s="65"/>
      <c r="D883" s="65"/>
      <c r="E883" s="65"/>
      <c r="F883" s="65"/>
      <c r="G883" s="65"/>
      <c r="H883" s="65"/>
      <c r="I883" s="65"/>
      <c r="J883" s="65"/>
      <c r="K883" s="65"/>
    </row>
    <row r="884" spans="1:11">
      <c r="A884" s="91"/>
      <c r="B884" s="92"/>
      <c r="C884" s="65"/>
      <c r="D884" s="65"/>
      <c r="E884" s="65"/>
      <c r="F884" s="65"/>
      <c r="G884" s="65"/>
      <c r="H884" s="65"/>
      <c r="I884" s="65"/>
      <c r="J884" s="65"/>
      <c r="K884" s="65"/>
    </row>
    <row r="885" spans="1:11">
      <c r="A885" s="91"/>
      <c r="B885" s="92"/>
      <c r="C885" s="65"/>
      <c r="D885" s="65"/>
      <c r="E885" s="65"/>
      <c r="F885" s="65"/>
      <c r="G885" s="65"/>
      <c r="H885" s="65"/>
      <c r="I885" s="65"/>
      <c r="J885" s="65"/>
      <c r="K885" s="65"/>
    </row>
    <row r="886" spans="1:11">
      <c r="A886" s="91"/>
      <c r="B886" s="92"/>
      <c r="C886" s="65"/>
      <c r="D886" s="65"/>
      <c r="E886" s="65"/>
      <c r="F886" s="65"/>
      <c r="G886" s="65"/>
      <c r="H886" s="65"/>
      <c r="I886" s="65"/>
      <c r="J886" s="65"/>
      <c r="K886" s="65"/>
    </row>
    <row r="887" spans="1:11">
      <c r="A887" s="91"/>
      <c r="B887" s="92"/>
      <c r="C887" s="65"/>
      <c r="D887" s="65"/>
      <c r="E887" s="65"/>
      <c r="F887" s="65"/>
      <c r="G887" s="65"/>
      <c r="H887" s="65"/>
      <c r="I887" s="65"/>
      <c r="J887" s="65"/>
      <c r="K887" s="65"/>
    </row>
    <row r="888" spans="1:11">
      <c r="A888" s="91"/>
      <c r="B888" s="92"/>
      <c r="C888" s="65"/>
      <c r="D888" s="65"/>
      <c r="E888" s="65"/>
      <c r="F888" s="65"/>
      <c r="G888" s="65"/>
      <c r="H888" s="65"/>
      <c r="I888" s="65"/>
      <c r="J888" s="65"/>
      <c r="K888" s="65"/>
    </row>
    <row r="889" spans="1:11">
      <c r="A889" s="91"/>
      <c r="B889" s="92"/>
      <c r="C889" s="65"/>
      <c r="D889" s="65"/>
      <c r="E889" s="65"/>
      <c r="F889" s="65"/>
      <c r="G889" s="65"/>
      <c r="H889" s="65"/>
      <c r="I889" s="65"/>
      <c r="J889" s="65"/>
      <c r="K889" s="65"/>
    </row>
    <row r="890" spans="1:11">
      <c r="A890" s="91"/>
      <c r="B890" s="92"/>
      <c r="C890" s="65"/>
      <c r="D890" s="65"/>
      <c r="E890" s="65"/>
      <c r="F890" s="65"/>
      <c r="G890" s="65"/>
      <c r="H890" s="65"/>
      <c r="I890" s="65"/>
      <c r="J890" s="65"/>
      <c r="K890" s="65"/>
    </row>
    <row r="891" spans="1:11">
      <c r="A891" s="91"/>
      <c r="B891" s="92"/>
      <c r="C891" s="65"/>
      <c r="D891" s="65"/>
      <c r="E891" s="65"/>
      <c r="F891" s="65"/>
      <c r="G891" s="65"/>
      <c r="H891" s="65"/>
      <c r="I891" s="65"/>
      <c r="J891" s="65"/>
      <c r="K891" s="65"/>
    </row>
    <row r="892" spans="1:11">
      <c r="A892" s="91"/>
      <c r="B892" s="92"/>
      <c r="C892" s="65"/>
      <c r="D892" s="65"/>
      <c r="E892" s="65"/>
      <c r="F892" s="65"/>
      <c r="G892" s="65"/>
      <c r="H892" s="65"/>
      <c r="I892" s="65"/>
      <c r="J892" s="65"/>
      <c r="K892" s="65"/>
    </row>
    <row r="893" spans="1:11">
      <c r="A893" s="91"/>
      <c r="B893" s="92"/>
      <c r="C893" s="65"/>
      <c r="D893" s="65"/>
      <c r="E893" s="65"/>
      <c r="F893" s="65"/>
      <c r="G893" s="65"/>
      <c r="H893" s="65"/>
      <c r="I893" s="65"/>
      <c r="J893" s="65"/>
      <c r="K893" s="65"/>
    </row>
    <row r="894" spans="1:11">
      <c r="A894" s="91"/>
      <c r="B894" s="92"/>
      <c r="C894" s="65"/>
      <c r="D894" s="65"/>
      <c r="E894" s="65"/>
      <c r="F894" s="65"/>
      <c r="G894" s="65"/>
      <c r="H894" s="65"/>
      <c r="I894" s="65"/>
      <c r="J894" s="65"/>
      <c r="K894" s="65"/>
    </row>
    <row r="895" spans="1:11">
      <c r="A895" s="91"/>
      <c r="B895" s="92"/>
      <c r="C895" s="65"/>
      <c r="D895" s="65"/>
      <c r="E895" s="65"/>
      <c r="F895" s="65"/>
      <c r="G895" s="65"/>
      <c r="H895" s="65"/>
      <c r="I895" s="65"/>
      <c r="J895" s="65"/>
      <c r="K895" s="65"/>
    </row>
    <row r="896" spans="1:11">
      <c r="A896" s="91"/>
      <c r="B896" s="92"/>
      <c r="C896" s="65"/>
      <c r="D896" s="65"/>
      <c r="E896" s="65"/>
      <c r="F896" s="65"/>
      <c r="G896" s="65"/>
      <c r="H896" s="65"/>
      <c r="I896" s="65"/>
      <c r="J896" s="65"/>
      <c r="K896" s="65"/>
    </row>
    <row r="897" spans="1:11">
      <c r="A897" s="91"/>
      <c r="B897" s="92"/>
      <c r="C897" s="65"/>
      <c r="D897" s="65"/>
      <c r="E897" s="65"/>
      <c r="F897" s="65"/>
      <c r="G897" s="65"/>
      <c r="H897" s="65"/>
      <c r="I897" s="65"/>
      <c r="J897" s="65"/>
      <c r="K897" s="65"/>
    </row>
    <row r="898" spans="1:11">
      <c r="A898" s="91"/>
      <c r="B898" s="92"/>
      <c r="C898" s="65"/>
      <c r="D898" s="65"/>
      <c r="E898" s="65"/>
      <c r="F898" s="65"/>
      <c r="G898" s="65"/>
      <c r="H898" s="65"/>
      <c r="I898" s="65"/>
      <c r="J898" s="65"/>
      <c r="K898" s="65"/>
    </row>
    <row r="899" spans="1:11">
      <c r="A899" s="91"/>
      <c r="B899" s="92"/>
      <c r="C899" s="65"/>
      <c r="D899" s="65"/>
      <c r="E899" s="65"/>
      <c r="F899" s="65"/>
      <c r="G899" s="65"/>
      <c r="H899" s="65"/>
      <c r="I899" s="65"/>
      <c r="J899" s="65"/>
      <c r="K899" s="65"/>
    </row>
    <row r="900" spans="1:11">
      <c r="A900" s="91"/>
      <c r="B900" s="92"/>
      <c r="C900" s="65"/>
      <c r="D900" s="65"/>
      <c r="E900" s="65"/>
      <c r="F900" s="65"/>
      <c r="G900" s="65"/>
      <c r="H900" s="65"/>
      <c r="I900" s="65"/>
      <c r="J900" s="65"/>
      <c r="K900" s="65"/>
    </row>
    <row r="901" spans="1:11">
      <c r="A901" s="91"/>
      <c r="B901" s="92"/>
      <c r="C901" s="65"/>
      <c r="D901" s="65"/>
      <c r="E901" s="65"/>
      <c r="F901" s="65"/>
      <c r="G901" s="65"/>
      <c r="H901" s="65"/>
      <c r="I901" s="65"/>
      <c r="J901" s="65"/>
      <c r="K901" s="65"/>
    </row>
    <row r="902" spans="1:11">
      <c r="A902" s="91"/>
      <c r="B902" s="92"/>
      <c r="C902" s="65"/>
      <c r="D902" s="65"/>
      <c r="E902" s="65"/>
      <c r="F902" s="65"/>
      <c r="G902" s="65"/>
      <c r="H902" s="65"/>
      <c r="I902" s="65"/>
      <c r="J902" s="65"/>
      <c r="K902" s="65"/>
    </row>
    <row r="903" spans="1:11">
      <c r="A903" s="91"/>
      <c r="B903" s="92"/>
      <c r="C903" s="65"/>
      <c r="D903" s="65"/>
      <c r="E903" s="65"/>
      <c r="F903" s="65"/>
      <c r="G903" s="65"/>
      <c r="H903" s="65"/>
      <c r="I903" s="65"/>
      <c r="J903" s="65"/>
      <c r="K903" s="65"/>
    </row>
    <row r="904" spans="1:11">
      <c r="A904" s="91"/>
      <c r="B904" s="92"/>
      <c r="C904" s="65"/>
      <c r="D904" s="65"/>
      <c r="E904" s="65"/>
      <c r="F904" s="65"/>
      <c r="G904" s="65"/>
      <c r="H904" s="65"/>
      <c r="I904" s="65"/>
      <c r="J904" s="65"/>
      <c r="K904" s="65"/>
    </row>
    <row r="905" spans="1:11">
      <c r="A905" s="91"/>
      <c r="B905" s="92"/>
      <c r="C905" s="65"/>
      <c r="D905" s="65"/>
      <c r="E905" s="65"/>
      <c r="F905" s="65"/>
      <c r="G905" s="65"/>
      <c r="H905" s="65"/>
      <c r="I905" s="65"/>
      <c r="J905" s="65"/>
      <c r="K905" s="65"/>
    </row>
    <row r="906" spans="1:11">
      <c r="A906" s="91"/>
      <c r="B906" s="92"/>
      <c r="C906" s="65"/>
      <c r="D906" s="65"/>
      <c r="E906" s="65"/>
      <c r="F906" s="65"/>
      <c r="G906" s="65"/>
      <c r="H906" s="65"/>
      <c r="I906" s="65"/>
      <c r="J906" s="65"/>
      <c r="K906" s="65"/>
    </row>
    <row r="907" spans="1:11">
      <c r="A907" s="91"/>
      <c r="B907" s="92"/>
      <c r="C907" s="65"/>
      <c r="D907" s="65"/>
      <c r="E907" s="65"/>
      <c r="F907" s="65"/>
      <c r="G907" s="65"/>
      <c r="H907" s="65"/>
      <c r="I907" s="65"/>
      <c r="J907" s="65"/>
      <c r="K907" s="65"/>
    </row>
    <row r="908" spans="1:11">
      <c r="A908" s="91"/>
      <c r="B908" s="92"/>
      <c r="C908" s="65"/>
      <c r="D908" s="65"/>
      <c r="E908" s="65"/>
      <c r="F908" s="65"/>
      <c r="G908" s="65"/>
      <c r="H908" s="65"/>
      <c r="I908" s="65"/>
      <c r="J908" s="65"/>
      <c r="K908" s="65"/>
    </row>
    <row r="909" spans="1:11">
      <c r="A909" s="91"/>
      <c r="B909" s="92"/>
      <c r="C909" s="65"/>
      <c r="D909" s="65"/>
      <c r="E909" s="65"/>
      <c r="F909" s="65"/>
      <c r="G909" s="65"/>
      <c r="H909" s="65"/>
      <c r="I909" s="65"/>
      <c r="J909" s="65"/>
      <c r="K909" s="65"/>
    </row>
    <row r="910" spans="1:11">
      <c r="A910" s="91"/>
      <c r="B910" s="92"/>
      <c r="C910" s="65"/>
      <c r="D910" s="65"/>
      <c r="E910" s="65"/>
      <c r="F910" s="65"/>
      <c r="G910" s="65"/>
      <c r="H910" s="65"/>
      <c r="I910" s="65"/>
      <c r="J910" s="65"/>
      <c r="K910" s="65"/>
    </row>
    <row r="911" spans="1:11">
      <c r="A911" s="91"/>
      <c r="B911" s="92"/>
      <c r="C911" s="65"/>
      <c r="D911" s="65"/>
      <c r="E911" s="65"/>
      <c r="F911" s="65"/>
      <c r="G911" s="65"/>
      <c r="H911" s="65"/>
      <c r="I911" s="65"/>
      <c r="J911" s="65"/>
      <c r="K911" s="65"/>
    </row>
    <row r="912" spans="1:11">
      <c r="A912" s="91"/>
      <c r="B912" s="92"/>
      <c r="C912" s="65"/>
      <c r="D912" s="65"/>
      <c r="E912" s="65"/>
      <c r="F912" s="65"/>
      <c r="G912" s="65"/>
      <c r="H912" s="65"/>
      <c r="I912" s="65"/>
      <c r="J912" s="65"/>
      <c r="K912" s="65"/>
    </row>
    <row r="913" spans="1:11">
      <c r="A913" s="91"/>
      <c r="B913" s="92"/>
      <c r="C913" s="65"/>
      <c r="D913" s="65"/>
      <c r="E913" s="65"/>
      <c r="F913" s="65"/>
      <c r="G913" s="65"/>
      <c r="H913" s="65"/>
      <c r="I913" s="65"/>
      <c r="J913" s="65"/>
      <c r="K913" s="65"/>
    </row>
    <row r="914" spans="1:11">
      <c r="A914" s="91"/>
      <c r="B914" s="92"/>
      <c r="C914" s="65"/>
      <c r="D914" s="65"/>
      <c r="E914" s="65"/>
      <c r="F914" s="65"/>
      <c r="G914" s="65"/>
      <c r="H914" s="65"/>
      <c r="I914" s="65"/>
      <c r="J914" s="65"/>
      <c r="K914" s="65"/>
    </row>
    <row r="915" spans="1:11">
      <c r="A915" s="91"/>
      <c r="B915" s="92"/>
      <c r="C915" s="65"/>
      <c r="D915" s="65"/>
      <c r="E915" s="65"/>
      <c r="F915" s="65"/>
      <c r="G915" s="65"/>
      <c r="H915" s="65"/>
      <c r="I915" s="65"/>
      <c r="J915" s="65"/>
      <c r="K915" s="65"/>
    </row>
    <row r="916" spans="1:11">
      <c r="A916" s="91"/>
      <c r="B916" s="92"/>
      <c r="C916" s="65"/>
      <c r="D916" s="65"/>
      <c r="E916" s="65"/>
      <c r="F916" s="65"/>
      <c r="G916" s="65"/>
      <c r="H916" s="65"/>
      <c r="I916" s="65"/>
      <c r="J916" s="65"/>
      <c r="K916" s="65"/>
    </row>
    <row r="917" spans="1:11">
      <c r="A917" s="91"/>
      <c r="B917" s="92"/>
      <c r="C917" s="65"/>
      <c r="D917" s="65"/>
      <c r="E917" s="65"/>
      <c r="F917" s="65"/>
      <c r="G917" s="65"/>
      <c r="H917" s="65"/>
      <c r="I917" s="65"/>
      <c r="J917" s="65"/>
      <c r="K917" s="65"/>
    </row>
    <row r="918" spans="1:11">
      <c r="A918" s="91"/>
      <c r="B918" s="92"/>
      <c r="C918" s="65"/>
      <c r="D918" s="65"/>
      <c r="E918" s="65"/>
      <c r="F918" s="65"/>
      <c r="G918" s="65"/>
      <c r="H918" s="65"/>
      <c r="I918" s="65"/>
      <c r="J918" s="65"/>
      <c r="K918" s="65"/>
    </row>
    <row r="919" spans="1:11">
      <c r="A919" s="91"/>
      <c r="B919" s="92"/>
      <c r="C919" s="65"/>
      <c r="D919" s="65"/>
      <c r="E919" s="65"/>
      <c r="F919" s="65"/>
      <c r="G919" s="65"/>
      <c r="H919" s="65"/>
      <c r="I919" s="65"/>
      <c r="J919" s="65"/>
      <c r="K919" s="65"/>
    </row>
    <row r="920" spans="1:11">
      <c r="A920" s="91"/>
      <c r="B920" s="92"/>
      <c r="C920" s="65"/>
      <c r="D920" s="65"/>
      <c r="E920" s="65"/>
      <c r="F920" s="65"/>
      <c r="G920" s="65"/>
      <c r="H920" s="65"/>
      <c r="I920" s="65"/>
      <c r="J920" s="65"/>
      <c r="K920" s="65"/>
    </row>
    <row r="921" spans="1:11">
      <c r="A921" s="91"/>
      <c r="B921" s="92"/>
      <c r="C921" s="65"/>
      <c r="D921" s="65"/>
      <c r="E921" s="65"/>
      <c r="F921" s="65"/>
      <c r="G921" s="65"/>
      <c r="H921" s="65"/>
      <c r="I921" s="65"/>
      <c r="J921" s="65"/>
      <c r="K921" s="65"/>
    </row>
    <row r="922" spans="1:11">
      <c r="A922" s="91"/>
      <c r="B922" s="92"/>
      <c r="C922" s="65"/>
      <c r="D922" s="65"/>
      <c r="E922" s="65"/>
      <c r="F922" s="65"/>
      <c r="G922" s="65"/>
      <c r="H922" s="65"/>
      <c r="I922" s="65"/>
      <c r="J922" s="65"/>
      <c r="K922" s="65"/>
    </row>
    <row r="923" spans="1:11">
      <c r="A923" s="91"/>
      <c r="B923" s="92"/>
      <c r="C923" s="65"/>
      <c r="D923" s="65"/>
      <c r="E923" s="65"/>
      <c r="F923" s="65"/>
      <c r="G923" s="65"/>
      <c r="H923" s="65"/>
      <c r="I923" s="65"/>
      <c r="J923" s="65"/>
      <c r="K923" s="65"/>
    </row>
    <row r="924" spans="1:11">
      <c r="A924" s="91"/>
      <c r="B924" s="92"/>
      <c r="C924" s="65"/>
      <c r="D924" s="65"/>
      <c r="E924" s="65"/>
      <c r="F924" s="65"/>
      <c r="G924" s="65"/>
      <c r="H924" s="65"/>
      <c r="I924" s="65"/>
      <c r="J924" s="65"/>
      <c r="K924" s="65"/>
    </row>
    <row r="925" spans="1:11">
      <c r="A925" s="91"/>
      <c r="B925" s="92"/>
      <c r="C925" s="65"/>
      <c r="D925" s="65"/>
      <c r="E925" s="65"/>
      <c r="F925" s="65"/>
      <c r="G925" s="65"/>
      <c r="H925" s="65"/>
      <c r="I925" s="65"/>
      <c r="J925" s="65"/>
      <c r="K925" s="65"/>
    </row>
    <row r="926" spans="1:11">
      <c r="A926" s="91"/>
      <c r="B926" s="92"/>
      <c r="C926" s="65"/>
      <c r="D926" s="65"/>
      <c r="E926" s="65"/>
      <c r="F926" s="65"/>
      <c r="G926" s="65"/>
      <c r="H926" s="65"/>
      <c r="I926" s="65"/>
      <c r="J926" s="65"/>
      <c r="K926" s="65"/>
    </row>
    <row r="927" spans="1:11">
      <c r="A927" s="91"/>
      <c r="B927" s="92"/>
      <c r="C927" s="65"/>
      <c r="D927" s="65"/>
      <c r="E927" s="65"/>
      <c r="F927" s="65"/>
      <c r="G927" s="65"/>
      <c r="H927" s="65"/>
      <c r="I927" s="65"/>
      <c r="J927" s="65"/>
      <c r="K927" s="65"/>
    </row>
    <row r="928" spans="1:11">
      <c r="A928" s="91"/>
      <c r="B928" s="92"/>
      <c r="C928" s="65"/>
      <c r="D928" s="65"/>
      <c r="E928" s="65"/>
      <c r="F928" s="65"/>
      <c r="G928" s="65"/>
      <c r="H928" s="65"/>
      <c r="I928" s="65"/>
      <c r="J928" s="65"/>
      <c r="K928" s="65"/>
    </row>
    <row r="929" spans="1:11">
      <c r="A929" s="91"/>
      <c r="B929" s="92"/>
      <c r="C929" s="65"/>
      <c r="D929" s="65"/>
      <c r="E929" s="65"/>
      <c r="F929" s="65"/>
      <c r="G929" s="65"/>
      <c r="H929" s="65"/>
      <c r="I929" s="65"/>
      <c r="J929" s="65"/>
      <c r="K929" s="65"/>
    </row>
    <row r="930" spans="1:11">
      <c r="A930" s="91"/>
      <c r="B930" s="92"/>
      <c r="C930" s="65"/>
      <c r="D930" s="65"/>
      <c r="E930" s="65"/>
      <c r="F930" s="65"/>
      <c r="G930" s="65"/>
      <c r="H930" s="65"/>
      <c r="I930" s="65"/>
      <c r="J930" s="65"/>
      <c r="K930" s="65"/>
    </row>
    <row r="931" spans="1:11">
      <c r="A931" s="91"/>
      <c r="B931" s="92"/>
      <c r="C931" s="65"/>
      <c r="D931" s="65"/>
      <c r="E931" s="65"/>
      <c r="F931" s="65"/>
      <c r="G931" s="65"/>
      <c r="H931" s="65"/>
      <c r="I931" s="65"/>
      <c r="J931" s="65"/>
      <c r="K931" s="65"/>
    </row>
    <row r="932" spans="1:11">
      <c r="A932" s="91"/>
      <c r="B932" s="92"/>
      <c r="C932" s="65"/>
      <c r="D932" s="65"/>
      <c r="E932" s="65"/>
      <c r="F932" s="65"/>
      <c r="G932" s="65"/>
      <c r="H932" s="65"/>
      <c r="I932" s="65"/>
      <c r="J932" s="65"/>
      <c r="K932" s="65"/>
    </row>
    <row r="933" spans="1:11">
      <c r="A933" s="91"/>
      <c r="B933" s="92"/>
      <c r="C933" s="65"/>
      <c r="D933" s="65"/>
      <c r="E933" s="65"/>
      <c r="F933" s="65"/>
      <c r="G933" s="65"/>
      <c r="H933" s="65"/>
      <c r="I933" s="65"/>
      <c r="J933" s="65"/>
      <c r="K933" s="65"/>
    </row>
    <row r="934" spans="1:11">
      <c r="A934" s="91"/>
      <c r="B934" s="92"/>
      <c r="C934" s="65"/>
      <c r="D934" s="65"/>
      <c r="E934" s="65"/>
      <c r="F934" s="65"/>
      <c r="G934" s="65"/>
      <c r="H934" s="65"/>
      <c r="I934" s="65"/>
      <c r="J934" s="65"/>
      <c r="K934" s="65"/>
    </row>
    <row r="935" spans="1:11">
      <c r="A935" s="91"/>
      <c r="B935" s="92"/>
      <c r="C935" s="65"/>
      <c r="D935" s="65"/>
      <c r="E935" s="65"/>
      <c r="F935" s="65"/>
      <c r="G935" s="65"/>
      <c r="H935" s="65"/>
      <c r="I935" s="65"/>
      <c r="J935" s="65"/>
      <c r="K935" s="65"/>
    </row>
    <row r="936" spans="1:11">
      <c r="A936" s="91"/>
      <c r="B936" s="92"/>
      <c r="C936" s="65"/>
      <c r="D936" s="65"/>
      <c r="E936" s="65"/>
      <c r="F936" s="65"/>
      <c r="G936" s="65"/>
      <c r="H936" s="65"/>
      <c r="I936" s="65"/>
      <c r="J936" s="65"/>
      <c r="K936" s="65"/>
    </row>
    <row r="937" spans="1:11">
      <c r="A937" s="91"/>
      <c r="B937" s="92"/>
      <c r="C937" s="65"/>
      <c r="D937" s="65"/>
      <c r="E937" s="65"/>
      <c r="F937" s="65"/>
      <c r="G937" s="65"/>
      <c r="H937" s="65"/>
      <c r="I937" s="65"/>
      <c r="J937" s="65"/>
      <c r="K937" s="65"/>
    </row>
    <row r="938" spans="1:11">
      <c r="A938" s="91"/>
      <c r="B938" s="92"/>
      <c r="C938" s="65"/>
      <c r="D938" s="65"/>
      <c r="E938" s="65"/>
      <c r="F938" s="65"/>
      <c r="G938" s="65"/>
      <c r="H938" s="65"/>
      <c r="I938" s="65"/>
      <c r="J938" s="65"/>
      <c r="K938" s="65"/>
    </row>
    <row r="939" spans="1:11">
      <c r="A939" s="91"/>
      <c r="B939" s="92"/>
      <c r="C939" s="65"/>
      <c r="D939" s="65"/>
      <c r="E939" s="65"/>
      <c r="F939" s="65"/>
      <c r="G939" s="65"/>
      <c r="H939" s="65"/>
      <c r="I939" s="65"/>
      <c r="J939" s="65"/>
      <c r="K939" s="65"/>
    </row>
    <row r="940" spans="1:11">
      <c r="A940" s="91"/>
      <c r="B940" s="92"/>
      <c r="C940" s="65"/>
      <c r="D940" s="65"/>
      <c r="E940" s="65"/>
      <c r="F940" s="65"/>
      <c r="G940" s="65"/>
      <c r="H940" s="65"/>
      <c r="I940" s="65"/>
      <c r="J940" s="65"/>
      <c r="K940" s="65"/>
    </row>
    <row r="941" spans="1:11">
      <c r="A941" s="91"/>
      <c r="B941" s="92"/>
      <c r="C941" s="65"/>
      <c r="D941" s="65"/>
      <c r="E941" s="65"/>
      <c r="F941" s="65"/>
      <c r="G941" s="65"/>
      <c r="H941" s="65"/>
      <c r="I941" s="65"/>
      <c r="J941" s="65"/>
      <c r="K941" s="65"/>
    </row>
    <row r="942" spans="1:11">
      <c r="A942" s="91"/>
      <c r="B942" s="92"/>
      <c r="C942" s="65"/>
      <c r="D942" s="65"/>
      <c r="E942" s="65"/>
      <c r="F942" s="65"/>
      <c r="G942" s="65"/>
      <c r="H942" s="65"/>
      <c r="I942" s="65"/>
      <c r="J942" s="65"/>
      <c r="K942" s="65"/>
    </row>
    <row r="943" spans="1:11">
      <c r="A943" s="91"/>
      <c r="B943" s="92"/>
      <c r="C943" s="65"/>
      <c r="D943" s="65"/>
      <c r="E943" s="65"/>
      <c r="F943" s="65"/>
      <c r="G943" s="65"/>
      <c r="H943" s="65"/>
      <c r="I943" s="65"/>
      <c r="J943" s="65"/>
      <c r="K943" s="65"/>
    </row>
    <row r="944" spans="1:11">
      <c r="A944" s="91"/>
      <c r="B944" s="92"/>
      <c r="C944" s="65"/>
      <c r="D944" s="65"/>
      <c r="E944" s="65"/>
      <c r="F944" s="65"/>
      <c r="G944" s="65"/>
      <c r="H944" s="65"/>
      <c r="I944" s="65"/>
      <c r="J944" s="65"/>
      <c r="K944" s="65"/>
    </row>
    <row r="945" spans="1:11">
      <c r="A945" s="91"/>
      <c r="B945" s="92"/>
      <c r="C945" s="65"/>
      <c r="D945" s="65"/>
      <c r="E945" s="65"/>
      <c r="F945" s="65"/>
      <c r="G945" s="65"/>
      <c r="H945" s="65"/>
      <c r="I945" s="65"/>
      <c r="J945" s="65"/>
      <c r="K945" s="65"/>
    </row>
    <row r="946" spans="1:11">
      <c r="A946" s="91"/>
      <c r="B946" s="92"/>
      <c r="C946" s="65"/>
      <c r="D946" s="65"/>
      <c r="E946" s="65"/>
      <c r="F946" s="65"/>
      <c r="G946" s="65"/>
      <c r="H946" s="65"/>
      <c r="I946" s="65"/>
      <c r="J946" s="65"/>
      <c r="K946" s="65"/>
    </row>
    <row r="947" spans="1:11">
      <c r="A947" s="91"/>
      <c r="B947" s="92"/>
      <c r="C947" s="65"/>
      <c r="D947" s="65"/>
      <c r="E947" s="65"/>
      <c r="F947" s="65"/>
      <c r="G947" s="65"/>
      <c r="H947" s="65"/>
      <c r="I947" s="65"/>
      <c r="J947" s="65"/>
      <c r="K947" s="65"/>
    </row>
    <row r="948" spans="1:11">
      <c r="A948" s="91"/>
      <c r="B948" s="92"/>
      <c r="C948" s="65"/>
      <c r="D948" s="65"/>
      <c r="E948" s="65"/>
      <c r="F948" s="65"/>
      <c r="G948" s="65"/>
      <c r="H948" s="65"/>
      <c r="I948" s="65"/>
      <c r="J948" s="65"/>
      <c r="K948" s="65"/>
    </row>
    <row r="949" spans="1:11">
      <c r="A949" s="91"/>
      <c r="B949" s="92"/>
      <c r="C949" s="65"/>
      <c r="D949" s="65"/>
      <c r="E949" s="65"/>
      <c r="F949" s="65"/>
      <c r="G949" s="65"/>
      <c r="H949" s="65"/>
      <c r="I949" s="65"/>
      <c r="J949" s="65"/>
      <c r="K949" s="65"/>
    </row>
    <row r="950" spans="1:11">
      <c r="A950" s="91"/>
      <c r="B950" s="92"/>
      <c r="C950" s="65"/>
      <c r="D950" s="65"/>
      <c r="E950" s="65"/>
      <c r="F950" s="65"/>
      <c r="G950" s="65"/>
      <c r="H950" s="65"/>
      <c r="I950" s="65"/>
      <c r="J950" s="65"/>
      <c r="K950" s="65"/>
    </row>
    <row r="951" spans="1:11">
      <c r="A951" s="91"/>
      <c r="B951" s="92"/>
      <c r="C951" s="65"/>
      <c r="D951" s="65"/>
      <c r="E951" s="65"/>
      <c r="F951" s="65"/>
      <c r="G951" s="65"/>
      <c r="H951" s="65"/>
      <c r="I951" s="65"/>
      <c r="J951" s="65"/>
      <c r="K951" s="65"/>
    </row>
    <row r="952" spans="1:11">
      <c r="A952" s="91"/>
      <c r="B952" s="92"/>
      <c r="C952" s="65"/>
      <c r="D952" s="65"/>
      <c r="E952" s="65"/>
      <c r="F952" s="65"/>
      <c r="G952" s="65"/>
      <c r="H952" s="65"/>
      <c r="I952" s="65"/>
      <c r="J952" s="65"/>
      <c r="K952" s="65"/>
    </row>
    <row r="953" spans="1:11">
      <c r="A953" s="91"/>
      <c r="B953" s="92"/>
      <c r="C953" s="65"/>
      <c r="D953" s="65"/>
      <c r="E953" s="65"/>
      <c r="F953" s="65"/>
      <c r="G953" s="65"/>
      <c r="H953" s="65"/>
      <c r="I953" s="65"/>
      <c r="J953" s="65"/>
      <c r="K953" s="65"/>
    </row>
    <row r="954" spans="1:11">
      <c r="A954" s="91"/>
      <c r="B954" s="92"/>
      <c r="C954" s="65"/>
      <c r="D954" s="65"/>
      <c r="E954" s="65"/>
      <c r="F954" s="65"/>
      <c r="G954" s="65"/>
      <c r="H954" s="65"/>
      <c r="I954" s="65"/>
      <c r="J954" s="65"/>
      <c r="K954" s="65"/>
    </row>
  </sheetData>
  <sheetProtection algorithmName="SHA-512" hashValue="GQBZP+PXUswv/4CgBnrMLPeFfH3PXxzylEUK/hwQLBRMoskNjmo0qRDDp94NkbNucQylRbvpI2giACNBocAu3g==" saltValue="WxfBoa3EF0vsOi6bOlqXWw==" spinCount="100000" sheet="1" objects="1" scenarios="1"/>
  <mergeCells count="1">
    <mergeCell ref="D7:H7"/>
  </mergeCells>
  <pageMargins left="0.7" right="0.7" top="0.75" bottom="0.75" header="0.3" footer="0.3"/>
  <pageSetup paperSize="9"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W1007"/>
  <sheetViews>
    <sheetView workbookViewId="0">
      <selection activeCell="K9" sqref="K9"/>
    </sheetView>
  </sheetViews>
  <sheetFormatPr defaultRowHeight="23"/>
  <cols>
    <col min="1" max="1" width="4.90625" style="52" customWidth="1"/>
    <col min="2" max="2" width="7.26953125" style="96" customWidth="1"/>
    <col min="3" max="3" width="2.26953125" style="52" customWidth="1"/>
    <col min="4" max="4" width="11.26953125" style="52" customWidth="1"/>
    <col min="5" max="5" width="6.36328125" style="52" customWidth="1"/>
    <col min="6" max="6" width="10" style="52" customWidth="1"/>
    <col min="7" max="7" width="6.36328125" style="52" customWidth="1"/>
    <col min="8" max="8" width="4.7265625" style="52" customWidth="1"/>
    <col min="9" max="9" width="6.36328125" style="52" customWidth="1"/>
    <col min="10" max="10" width="1.6328125" style="52" customWidth="1"/>
    <col min="11" max="11" width="4.26953125" style="52" customWidth="1"/>
    <col min="12" max="12" width="4.26953125" style="75" customWidth="1"/>
    <col min="13" max="13" width="7.26953125" style="51" customWidth="1"/>
    <col min="14" max="27" width="7.26953125" style="108" customWidth="1"/>
    <col min="28" max="28" width="12.7265625" style="108" customWidth="1"/>
    <col min="29" max="29" width="13.54296875" style="108" customWidth="1"/>
    <col min="30" max="30" width="12.90625" style="108" customWidth="1"/>
    <col min="31" max="31" width="7.26953125" style="108" customWidth="1"/>
    <col min="32" max="32" width="8.36328125" style="108" customWidth="1"/>
    <col min="33" max="33" width="16.453125" style="108" customWidth="1"/>
    <col min="34" max="34" width="6.81640625" style="108" customWidth="1"/>
    <col min="35" max="35" width="4" style="108" customWidth="1"/>
    <col min="36" max="36" width="4.81640625" style="108" customWidth="1"/>
    <col min="37" max="37" width="6.54296875" style="108" customWidth="1"/>
    <col min="38" max="38" width="2.453125" style="108" customWidth="1"/>
    <col min="39" max="39" width="6.26953125" style="108" customWidth="1"/>
    <col min="40" max="40" width="5.08984375" style="108" customWidth="1"/>
    <col min="41" max="41" width="2.81640625" style="108" customWidth="1"/>
    <col min="42" max="42" width="6.90625" style="108" customWidth="1"/>
    <col min="43" max="43" width="3.90625" style="108" customWidth="1"/>
    <col min="44" max="44" width="2.1796875" style="108" customWidth="1"/>
    <col min="45" max="45" width="7" style="108" customWidth="1"/>
    <col min="46" max="46" width="6.1796875" style="108" customWidth="1"/>
    <col min="47" max="47" width="2.6328125" style="108" customWidth="1"/>
    <col min="48" max="48" width="10.26953125" style="110" customWidth="1"/>
    <col min="49" max="49" width="12.6328125" style="108" customWidth="1"/>
    <col min="50" max="50" width="19.08984375" style="108" customWidth="1"/>
    <col min="51" max="51" width="8.7265625" style="108" customWidth="1"/>
    <col min="52" max="52" width="7.54296875" style="108" customWidth="1"/>
    <col min="53" max="53" width="25.26953125" style="108" customWidth="1"/>
    <col min="54" max="54" width="8.7265625" style="108" customWidth="1"/>
    <col min="55" max="55" width="8.7265625" style="52"/>
    <col min="56" max="56" width="4.08984375" style="52" customWidth="1"/>
    <col min="57" max="16384" width="8.7265625" style="52"/>
  </cols>
  <sheetData>
    <row r="1" spans="1:55">
      <c r="A1" s="100" t="s">
        <v>90</v>
      </c>
      <c r="B1" s="101"/>
      <c r="C1" s="102"/>
      <c r="D1" s="102"/>
      <c r="E1" s="102"/>
      <c r="F1" s="102"/>
      <c r="G1" s="102"/>
      <c r="H1" s="102"/>
      <c r="I1" s="102"/>
      <c r="J1" s="103"/>
      <c r="K1" s="104"/>
      <c r="L1" s="65"/>
      <c r="M1" s="105"/>
      <c r="N1" s="106" t="s">
        <v>70</v>
      </c>
      <c r="O1" s="106"/>
      <c r="P1" s="107"/>
      <c r="Q1" s="107"/>
      <c r="R1" s="107"/>
      <c r="S1" s="107"/>
      <c r="T1" s="107"/>
      <c r="U1" s="107"/>
      <c r="V1" s="107"/>
      <c r="W1" s="107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55">
      <c r="A2" s="111" t="s">
        <v>64</v>
      </c>
      <c r="B2" s="83"/>
      <c r="C2" s="112"/>
      <c r="D2" s="112"/>
      <c r="E2" s="112"/>
      <c r="F2" s="112"/>
      <c r="G2" s="112"/>
      <c r="H2" s="112"/>
      <c r="I2" s="112"/>
      <c r="J2" s="113"/>
      <c r="K2" s="114"/>
      <c r="L2" s="65"/>
      <c r="M2" s="105"/>
      <c r="N2" s="173"/>
      <c r="O2" s="173"/>
      <c r="P2" s="107"/>
      <c r="Q2" s="107"/>
      <c r="R2" s="107"/>
      <c r="S2" s="107"/>
      <c r="T2" s="107"/>
      <c r="U2" s="107"/>
      <c r="V2" s="107"/>
      <c r="W2" s="107"/>
      <c r="AC2" s="115"/>
      <c r="AD2" s="115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</row>
    <row r="3" spans="1:55">
      <c r="A3" s="51"/>
      <c r="B3" s="58"/>
      <c r="C3" s="51"/>
      <c r="D3" s="51"/>
      <c r="E3" s="51"/>
      <c r="F3" s="51"/>
      <c r="G3" s="51"/>
      <c r="H3" s="51"/>
      <c r="I3" s="51"/>
      <c r="J3" s="51"/>
      <c r="K3" s="51"/>
      <c r="L3" s="65"/>
      <c r="N3" s="116" t="s">
        <v>71</v>
      </c>
      <c r="O3" s="116">
        <v>0.01</v>
      </c>
      <c r="P3" s="116">
        <v>0.02</v>
      </c>
      <c r="Q3" s="116">
        <v>0.05</v>
      </c>
      <c r="R3" s="116">
        <v>0.1</v>
      </c>
      <c r="S3" s="116">
        <v>0.5</v>
      </c>
      <c r="T3" s="116">
        <v>0.9</v>
      </c>
      <c r="U3" s="116">
        <v>0.95</v>
      </c>
      <c r="V3" s="116">
        <v>0.98</v>
      </c>
      <c r="W3" s="116">
        <v>0.99</v>
      </c>
      <c r="Y3" s="117" t="s">
        <v>72</v>
      </c>
      <c r="Z3" s="116">
        <f>COUNT(B:B)</f>
        <v>10</v>
      </c>
      <c r="AB3" s="118" t="s">
        <v>73</v>
      </c>
      <c r="AC3" s="118" t="s">
        <v>74</v>
      </c>
      <c r="AD3" s="118" t="s">
        <v>75</v>
      </c>
    </row>
    <row r="4" spans="1:55">
      <c r="A4" s="119" t="s">
        <v>89</v>
      </c>
      <c r="B4" s="120"/>
      <c r="C4" s="121"/>
      <c r="D4" s="121"/>
      <c r="E4" s="122"/>
      <c r="F4" s="123"/>
      <c r="G4" s="64"/>
      <c r="H4" s="64"/>
      <c r="I4" s="65"/>
      <c r="J4" s="65"/>
      <c r="K4" s="65"/>
      <c r="L4" s="65"/>
      <c r="M4" s="105"/>
      <c r="N4" s="116">
        <v>3</v>
      </c>
      <c r="O4" s="116">
        <v>0.753</v>
      </c>
      <c r="P4" s="116">
        <v>0.75600000000000001</v>
      </c>
      <c r="Q4" s="116">
        <v>0.76700000000000002</v>
      </c>
      <c r="R4" s="116">
        <v>0.78900000000000003</v>
      </c>
      <c r="S4" s="116">
        <v>0.95899999999999996</v>
      </c>
      <c r="T4" s="116">
        <v>0.998</v>
      </c>
      <c r="U4" s="116">
        <v>0.999</v>
      </c>
      <c r="V4" s="116">
        <v>1</v>
      </c>
      <c r="W4" s="116">
        <v>1</v>
      </c>
      <c r="Y4" s="117" t="s">
        <v>76</v>
      </c>
      <c r="Z4" s="116">
        <f>AY11</f>
        <v>0.93061149696312351</v>
      </c>
      <c r="AB4" s="118">
        <f>Z4</f>
        <v>0.93061149696312351</v>
      </c>
      <c r="AC4" s="118">
        <f>IFERROR(LARGE(Z8:Z16,COUNTIF(Z8:Z16,"&gt;"&amp;AB4)+1),AB4)</f>
        <v>0.86899999999999999</v>
      </c>
      <c r="AD4" s="118">
        <f>IFERROR(SMALL(Z8:Z16,COUNTIF(Z8:Z16,"&lt;"&amp;AB4)+1),AB4)</f>
        <v>0.93799999999999994</v>
      </c>
      <c r="AE4" s="109"/>
      <c r="AF4" s="109"/>
      <c r="AG4" s="109"/>
      <c r="AH4" s="109"/>
      <c r="AI4" s="109"/>
      <c r="AJ4" s="109"/>
    </row>
    <row r="5" spans="1:55" s="51" customFormat="1">
      <c r="B5" s="124" t="s">
        <v>88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16">
        <v>4</v>
      </c>
      <c r="O5" s="116">
        <v>0.68700000000000006</v>
      </c>
      <c r="P5" s="116">
        <v>0.70699999999999996</v>
      </c>
      <c r="Q5" s="116">
        <v>0.748</v>
      </c>
      <c r="R5" s="116">
        <v>0.79200000000000004</v>
      </c>
      <c r="S5" s="116">
        <v>0.93500000000000005</v>
      </c>
      <c r="T5" s="116">
        <v>0.98699999999999999</v>
      </c>
      <c r="U5" s="116">
        <v>0.99199999999999999</v>
      </c>
      <c r="V5" s="116">
        <v>0.996</v>
      </c>
      <c r="W5" s="116">
        <v>0.997</v>
      </c>
      <c r="X5" s="108"/>
      <c r="Y5" s="108"/>
      <c r="Z5" s="108"/>
      <c r="AA5" s="108"/>
      <c r="AB5" s="118"/>
      <c r="AC5" s="118">
        <f>INDEX(Y8:Y16,MATCH(AC4,Z8:Z16,0))</f>
        <v>0.1</v>
      </c>
      <c r="AD5" s="118">
        <f>INDEX(Y8:Y16,MATCH(AD4,Z8:Z16,0))</f>
        <v>0.5</v>
      </c>
      <c r="AE5" s="125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10"/>
      <c r="AW5" s="108"/>
      <c r="AX5" s="108"/>
      <c r="AY5" s="126" t="s">
        <v>62</v>
      </c>
      <c r="AZ5" s="117">
        <v>0.05</v>
      </c>
      <c r="BA5" s="108"/>
      <c r="BB5" s="108"/>
    </row>
    <row r="6" spans="1:55" s="51" customFormat="1" ht="20.5" customHeight="1">
      <c r="B6" s="58"/>
      <c r="L6" s="65"/>
      <c r="N6" s="116">
        <v>5</v>
      </c>
      <c r="O6" s="116">
        <v>0.68600000000000005</v>
      </c>
      <c r="P6" s="116">
        <v>0.71499999999999997</v>
      </c>
      <c r="Q6" s="116">
        <v>0.76200000000000001</v>
      </c>
      <c r="R6" s="116">
        <v>0.80600000000000005</v>
      </c>
      <c r="S6" s="116">
        <v>0.92700000000000005</v>
      </c>
      <c r="T6" s="116">
        <v>0.97899999999999998</v>
      </c>
      <c r="U6" s="116">
        <v>0.98599999999999999</v>
      </c>
      <c r="V6" s="116">
        <v>0.99099999999999999</v>
      </c>
      <c r="W6" s="116">
        <v>0.99299999999999999</v>
      </c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74" t="s">
        <v>2</v>
      </c>
      <c r="AQ6" s="175"/>
      <c r="AR6" s="175"/>
      <c r="AS6" s="175"/>
      <c r="AT6" s="176"/>
      <c r="AU6" s="108"/>
      <c r="AV6" s="110"/>
      <c r="AW6" s="108"/>
      <c r="AX6" s="108"/>
      <c r="AY6" s="118" t="s">
        <v>0</v>
      </c>
      <c r="AZ6" s="117">
        <f>COUNT(B8:B1007)</f>
        <v>10</v>
      </c>
      <c r="BA6" s="108"/>
      <c r="BB6" s="108"/>
    </row>
    <row r="7" spans="1:55" ht="24.5" customHeight="1">
      <c r="A7" s="120" t="s">
        <v>66</v>
      </c>
      <c r="B7" s="127" t="s">
        <v>65</v>
      </c>
      <c r="C7" s="69"/>
      <c r="D7" s="177" t="s">
        <v>91</v>
      </c>
      <c r="E7" s="178"/>
      <c r="F7" s="178"/>
      <c r="G7" s="178"/>
      <c r="H7" s="179"/>
      <c r="I7" s="70"/>
      <c r="J7" s="65"/>
      <c r="K7" s="69"/>
      <c r="L7" s="69"/>
      <c r="M7" s="69"/>
      <c r="N7" s="116">
        <v>6</v>
      </c>
      <c r="O7" s="116">
        <v>0.71299999999999997</v>
      </c>
      <c r="P7" s="116">
        <v>0.74299999999999999</v>
      </c>
      <c r="Q7" s="116">
        <v>0.78800000000000003</v>
      </c>
      <c r="R7" s="116">
        <v>0.82599999999999996</v>
      </c>
      <c r="S7" s="116">
        <v>0.92700000000000005</v>
      </c>
      <c r="T7" s="116">
        <v>0.97399999999999998</v>
      </c>
      <c r="U7" s="116">
        <v>0.98099999999999998</v>
      </c>
      <c r="V7" s="116">
        <v>0.98599999999999999</v>
      </c>
      <c r="W7" s="116">
        <v>0.98899999999999999</v>
      </c>
      <c r="Y7" s="118" t="s">
        <v>77</v>
      </c>
      <c r="Z7" s="118" t="s">
        <v>76</v>
      </c>
      <c r="AB7" s="117" t="s">
        <v>78</v>
      </c>
      <c r="AC7" s="117">
        <f>AC5</f>
        <v>0.1</v>
      </c>
      <c r="AD7" s="108" t="s">
        <v>86</v>
      </c>
      <c r="AE7" s="128"/>
      <c r="AH7" s="129" t="s">
        <v>5</v>
      </c>
      <c r="AJ7" s="180" t="s">
        <v>1</v>
      </c>
      <c r="AK7" s="181"/>
      <c r="AM7" s="182" t="s">
        <v>5</v>
      </c>
      <c r="AN7" s="183"/>
      <c r="AP7" s="184" t="s">
        <v>4</v>
      </c>
      <c r="AQ7" s="185"/>
      <c r="AS7" s="184" t="s">
        <v>3</v>
      </c>
      <c r="AT7" s="185"/>
      <c r="AV7" s="118" t="s">
        <v>6</v>
      </c>
      <c r="AW7" s="118" t="s">
        <v>7</v>
      </c>
      <c r="AX7" s="117" t="s">
        <v>8</v>
      </c>
      <c r="AY7" s="117">
        <f>SUM(AW8:AW1007)</f>
        <v>6.5498999999999992</v>
      </c>
    </row>
    <row r="8" spans="1:55">
      <c r="A8" s="120">
        <v>1</v>
      </c>
      <c r="B8" s="130">
        <f>IF(Data!B8:$B$57&lt;&gt;"",Data!B8,"")</f>
        <v>4</v>
      </c>
      <c r="C8" s="65"/>
      <c r="D8" s="51"/>
      <c r="E8" s="51"/>
      <c r="F8" s="51"/>
      <c r="G8" s="51"/>
      <c r="H8" s="51"/>
      <c r="I8" s="51"/>
      <c r="J8" s="51"/>
      <c r="K8" s="65"/>
      <c r="L8" s="65"/>
      <c r="M8" s="65"/>
      <c r="N8" s="116">
        <v>7</v>
      </c>
      <c r="O8" s="116">
        <v>0.73</v>
      </c>
      <c r="P8" s="116">
        <v>0.76</v>
      </c>
      <c r="Q8" s="116">
        <v>0.80300000000000005</v>
      </c>
      <c r="R8" s="116">
        <v>0.83799999999999997</v>
      </c>
      <c r="S8" s="116">
        <v>0.92800000000000005</v>
      </c>
      <c r="T8" s="116">
        <v>0.97199999999999998</v>
      </c>
      <c r="U8" s="116">
        <v>0.97899999999999998</v>
      </c>
      <c r="V8" s="116">
        <v>0.98499999999999999</v>
      </c>
      <c r="W8" s="116">
        <v>0.98799999999999999</v>
      </c>
      <c r="Y8" s="116">
        <v>0.01</v>
      </c>
      <c r="Z8" s="116">
        <f>VLOOKUP(Z3,N3:W51,2,0)</f>
        <v>0.78100000000000003</v>
      </c>
      <c r="AB8" s="117" t="s">
        <v>79</v>
      </c>
      <c r="AC8" s="117">
        <f>AD5</f>
        <v>0.5</v>
      </c>
      <c r="AD8" s="108" t="s">
        <v>87</v>
      </c>
      <c r="AE8" s="125"/>
      <c r="AH8" s="117">
        <f>IF($B8="","",SMALL($B$8:$B$1007,ROW()-ROW($B$7)))</f>
        <v>-1</v>
      </c>
      <c r="AJ8" s="131" t="str">
        <f t="shared" ref="AJ8:AJ71" si="0">IF(ROW()-ROW($AJ$7)&gt;$AZ$6/2,"",CONCATENATE("a",ROW()-ROW($AJ$7),"="))</f>
        <v>a1=</v>
      </c>
      <c r="AK8" s="132">
        <f t="shared" ref="AK8:AK71" si="1">IF(ROW()-ROW($AK$7)&gt;$AZ$6/2,"",INDEX($BE$63:$DB$87,ROW()-ROW($AK$7),$AZ$6))</f>
        <v>0.57389999999999997</v>
      </c>
      <c r="AM8" s="117" t="str">
        <f>IF(AH8="","",CONCATENATE("x",ROW()-ROW($AJ$7),"="))</f>
        <v>x1=</v>
      </c>
      <c r="AN8" s="117">
        <f>IF(AH8="","",AH8)</f>
        <v>-1</v>
      </c>
      <c r="AP8" s="117" t="str">
        <f t="shared" ref="AP8:AP71" si="2">IF(ROW()-ROW($AP$7)&gt;$AZ$6/2,"",CONCATENATE("x",$AZ$6-(ROW()-ROW($AJ$7))+1,"="))</f>
        <v>x10=</v>
      </c>
      <c r="AQ8" s="117">
        <f t="shared" ref="AQ8:AQ71" si="3">IF(AP8="","",INDEX($AN$8:$AN$1007,$AZ$6+1-(ROW()-ROW($AQ$7)),1))</f>
        <v>6</v>
      </c>
      <c r="AS8" s="117" t="str">
        <f t="shared" ref="AS8:AS71" si="4">IF(ROW()-ROW($AP$7)&gt;$AZ$6/2,"",CONCATENATE("x",(ROW()-ROW($AJ$7)),"="))</f>
        <v>x1=</v>
      </c>
      <c r="AT8" s="117">
        <f>IF(AS8="","",INDEX($AN$8:$AN$1007,(ROW()-ROW($AQ$7)),1))</f>
        <v>-1</v>
      </c>
      <c r="AV8" s="133">
        <f>IF(AT8="","",AQ8-AT8)</f>
        <v>7</v>
      </c>
      <c r="AW8" s="133">
        <f>IF(AV8="","",AK8*AV8)</f>
        <v>4.0172999999999996</v>
      </c>
    </row>
    <row r="9" spans="1:55">
      <c r="A9" s="120">
        <v>2</v>
      </c>
      <c r="B9" s="130">
        <f>IF(Data!B9:$B$57&lt;&gt;"",Data!B9,"")</f>
        <v>6</v>
      </c>
      <c r="C9" s="65"/>
      <c r="D9" s="134"/>
      <c r="E9" s="70" t="s">
        <v>67</v>
      </c>
      <c r="F9" s="70"/>
      <c r="G9" s="64"/>
      <c r="H9" s="64"/>
      <c r="I9" s="64"/>
      <c r="J9" s="64"/>
      <c r="K9" s="65"/>
      <c r="L9" s="65"/>
      <c r="M9" s="65"/>
      <c r="N9" s="116">
        <v>8</v>
      </c>
      <c r="O9" s="116">
        <v>0.749</v>
      </c>
      <c r="P9" s="116">
        <v>0.77800000000000002</v>
      </c>
      <c r="Q9" s="116">
        <v>0.81799999999999995</v>
      </c>
      <c r="R9" s="116">
        <v>0.85099999999999998</v>
      </c>
      <c r="S9" s="116">
        <v>0.93200000000000005</v>
      </c>
      <c r="T9" s="116">
        <v>0.97199999999999998</v>
      </c>
      <c r="U9" s="116">
        <v>0.97799999999999998</v>
      </c>
      <c r="V9" s="116">
        <v>0.98399999999999999</v>
      </c>
      <c r="W9" s="116">
        <v>0.98699999999999999</v>
      </c>
      <c r="Y9" s="116">
        <v>0.02</v>
      </c>
      <c r="Z9" s="117">
        <f>VLOOKUP(Z3,N3:W51,3,0)</f>
        <v>0.80600000000000005</v>
      </c>
      <c r="AB9" s="117" t="s">
        <v>76</v>
      </c>
      <c r="AC9" s="117">
        <f>Z4</f>
        <v>0.93061149696312351</v>
      </c>
      <c r="AE9" s="125"/>
      <c r="AH9" s="117">
        <f t="shared" ref="AH9:AH72" si="5">IF($B9="","",SMALL($B$8:$B$1007,ROW()-ROW($B$7)))</f>
        <v>-1</v>
      </c>
      <c r="AJ9" s="117" t="str">
        <f t="shared" si="0"/>
        <v>a2=</v>
      </c>
      <c r="AK9" s="135">
        <f t="shared" si="1"/>
        <v>0.3291</v>
      </c>
      <c r="AM9" s="117" t="str">
        <f t="shared" ref="AM9:AM72" si="6">IF(AH9="","",CONCATENATE("x",ROW()-ROW($AJ$7),"="))</f>
        <v>x2=</v>
      </c>
      <c r="AN9" s="117">
        <f t="shared" ref="AN9:AN72" si="7">IF(AH9="","",AH9)</f>
        <v>-1</v>
      </c>
      <c r="AP9" s="117" t="str">
        <f t="shared" si="2"/>
        <v>x9=</v>
      </c>
      <c r="AQ9" s="117">
        <f t="shared" si="3"/>
        <v>4</v>
      </c>
      <c r="AS9" s="117" t="str">
        <f t="shared" si="4"/>
        <v>x2=</v>
      </c>
      <c r="AT9" s="117">
        <f t="shared" ref="AT9:AT72" si="8">IF(AS9="","",INDEX($AN$8:$AN$1007,(ROW()-ROW($AQ$7)),1))</f>
        <v>-1</v>
      </c>
      <c r="AV9" s="133">
        <f t="shared" ref="AV9:AV72" si="9">IF(AT9="","",AQ9-AT9)</f>
        <v>5</v>
      </c>
      <c r="AW9" s="133">
        <f t="shared" ref="AW9:AW72" si="10">IF(AV9="","",AK9*AV9)</f>
        <v>1.6455</v>
      </c>
      <c r="AX9" s="117" t="s">
        <v>9</v>
      </c>
      <c r="AY9" s="117">
        <f>DEVSQ(AN8:AN1007)</f>
        <v>46.099999999999994</v>
      </c>
    </row>
    <row r="10" spans="1:55">
      <c r="A10" s="120">
        <v>3</v>
      </c>
      <c r="B10" s="130">
        <f>IF(Data!B10:$B$57&lt;&gt;"",Data!B10,"")</f>
        <v>3</v>
      </c>
      <c r="C10" s="65"/>
      <c r="D10" s="136" t="s">
        <v>68</v>
      </c>
      <c r="E10" s="136" t="s">
        <v>69</v>
      </c>
      <c r="F10" s="136" t="s">
        <v>61</v>
      </c>
      <c r="G10" s="137"/>
      <c r="H10" s="64"/>
      <c r="I10" s="64"/>
      <c r="J10" s="64"/>
      <c r="K10" s="65"/>
      <c r="L10" s="65"/>
      <c r="M10" s="65"/>
      <c r="N10" s="116">
        <v>9</v>
      </c>
      <c r="O10" s="116">
        <v>0.76400000000000001</v>
      </c>
      <c r="P10" s="116">
        <v>0.79100000000000004</v>
      </c>
      <c r="Q10" s="116">
        <v>0.82899999999999996</v>
      </c>
      <c r="R10" s="116">
        <v>0.85899999999999999</v>
      </c>
      <c r="S10" s="116">
        <v>0.93500000000000005</v>
      </c>
      <c r="T10" s="116">
        <v>0.97199999999999998</v>
      </c>
      <c r="U10" s="116">
        <v>0.97799999999999998</v>
      </c>
      <c r="V10" s="116">
        <v>0.98399999999999999</v>
      </c>
      <c r="W10" s="116">
        <v>0.98599999999999999</v>
      </c>
      <c r="Y10" s="116">
        <v>0.05</v>
      </c>
      <c r="Z10" s="117">
        <f>VLOOKUP(Z3,N3:W51,4,0)</f>
        <v>0.84199999999999997</v>
      </c>
      <c r="AB10" s="117" t="s">
        <v>80</v>
      </c>
      <c r="AC10" s="117">
        <f>AC4</f>
        <v>0.86899999999999999</v>
      </c>
      <c r="AE10" s="116">
        <v>0.01</v>
      </c>
      <c r="AH10" s="117">
        <f t="shared" si="5"/>
        <v>0</v>
      </c>
      <c r="AJ10" s="117" t="str">
        <f t="shared" si="0"/>
        <v>a3=</v>
      </c>
      <c r="AK10" s="135">
        <f t="shared" si="1"/>
        <v>0.21410000000000001</v>
      </c>
      <c r="AM10" s="117" t="str">
        <f t="shared" si="6"/>
        <v>x3=</v>
      </c>
      <c r="AN10" s="117">
        <f t="shared" si="7"/>
        <v>0</v>
      </c>
      <c r="AP10" s="117" t="str">
        <f t="shared" si="2"/>
        <v>x8=</v>
      </c>
      <c r="AQ10" s="117">
        <f t="shared" si="3"/>
        <v>3</v>
      </c>
      <c r="AS10" s="117" t="str">
        <f t="shared" si="4"/>
        <v>x3=</v>
      </c>
      <c r="AT10" s="117">
        <f t="shared" si="8"/>
        <v>0</v>
      </c>
      <c r="AV10" s="133">
        <f t="shared" si="9"/>
        <v>3</v>
      </c>
      <c r="AW10" s="133">
        <f t="shared" si="10"/>
        <v>0.64230000000000009</v>
      </c>
    </row>
    <row r="11" spans="1:55">
      <c r="A11" s="120">
        <v>4</v>
      </c>
      <c r="B11" s="130">
        <f>IF(Data!B11:$B$57&lt;&gt;"",Data!B11,"")</f>
        <v>-1</v>
      </c>
      <c r="C11" s="65"/>
      <c r="D11" s="138">
        <f>IF(B10&lt;&gt;"", $Z4,"")</f>
        <v>0.93061149696312351</v>
      </c>
      <c r="E11" s="136">
        <f>IF(B10&lt;&gt;"", COUNT(B:B),"")</f>
        <v>10</v>
      </c>
      <c r="F11" s="139">
        <f>IF(B10&lt;&gt;"", IF(OR(AZ5=0.01,AZ5=0.05,AZ5=0.1),INDEX(DU22:DW71,AY18,IF(AY16=0.01,1,IF(AY16=0.05,2,IF(AY16=0.1,3)))),"alpha must be set to 0.01, 0.05, or 0.10"),"")</f>
        <v>0.84199999999999997</v>
      </c>
      <c r="G11" s="51"/>
      <c r="H11" s="51"/>
      <c r="I11" s="51"/>
      <c r="K11" s="65"/>
      <c r="L11" s="65"/>
      <c r="M11" s="65"/>
      <c r="N11" s="116">
        <v>10</v>
      </c>
      <c r="O11" s="116">
        <v>0.78100000000000003</v>
      </c>
      <c r="P11" s="116">
        <v>0.80600000000000005</v>
      </c>
      <c r="Q11" s="116">
        <v>0.84199999999999997</v>
      </c>
      <c r="R11" s="116">
        <v>0.86899999999999999</v>
      </c>
      <c r="S11" s="116">
        <v>0.93799999999999994</v>
      </c>
      <c r="T11" s="116">
        <v>0.97199999999999998</v>
      </c>
      <c r="U11" s="116">
        <v>0.97799999999999998</v>
      </c>
      <c r="V11" s="116">
        <v>0.98299999999999998</v>
      </c>
      <c r="W11" s="116">
        <v>0.98599999999999999</v>
      </c>
      <c r="Y11" s="116">
        <v>0.1</v>
      </c>
      <c r="Z11" s="117">
        <f>VLOOKUP(Z3,N3:W51,5,0)</f>
        <v>0.86899999999999999</v>
      </c>
      <c r="AB11" s="117" t="s">
        <v>81</v>
      </c>
      <c r="AC11" s="117">
        <f>AD4</f>
        <v>0.93799999999999994</v>
      </c>
      <c r="AE11" s="116">
        <v>0.02</v>
      </c>
      <c r="AH11" s="117">
        <f t="shared" si="5"/>
        <v>1</v>
      </c>
      <c r="AJ11" s="117" t="str">
        <f t="shared" si="0"/>
        <v>a4=</v>
      </c>
      <c r="AK11" s="135">
        <f t="shared" si="1"/>
        <v>0.12239999999999999</v>
      </c>
      <c r="AM11" s="117" t="str">
        <f t="shared" si="6"/>
        <v>x4=</v>
      </c>
      <c r="AN11" s="117">
        <f t="shared" si="7"/>
        <v>1</v>
      </c>
      <c r="AP11" s="117" t="str">
        <f t="shared" si="2"/>
        <v>x7=</v>
      </c>
      <c r="AQ11" s="117">
        <f t="shared" si="3"/>
        <v>3</v>
      </c>
      <c r="AS11" s="117" t="str">
        <f t="shared" si="4"/>
        <v>x4=</v>
      </c>
      <c r="AT11" s="117">
        <f t="shared" si="8"/>
        <v>1</v>
      </c>
      <c r="AV11" s="133">
        <f t="shared" si="9"/>
        <v>2</v>
      </c>
      <c r="AW11" s="133">
        <f t="shared" si="10"/>
        <v>0.24479999999999999</v>
      </c>
      <c r="AX11" s="117" t="s">
        <v>85</v>
      </c>
      <c r="AY11" s="117">
        <f>AY7^2/AY9</f>
        <v>0.93061149696312351</v>
      </c>
      <c r="BA11" s="140" t="str">
        <f>IF(D11&gt;=F11,"Do not reject null hypothesis of normality","Reject null hypothesis")</f>
        <v>Do not reject null hypothesis of normality</v>
      </c>
    </row>
    <row r="12" spans="1:55">
      <c r="A12" s="120">
        <v>5</v>
      </c>
      <c r="B12" s="130">
        <f>IF(Data!B12:$B$57&lt;&gt;"",Data!B12,"")</f>
        <v>0</v>
      </c>
      <c r="C12" s="65"/>
      <c r="D12" s="75"/>
      <c r="E12" s="65"/>
      <c r="F12" s="65"/>
      <c r="G12" s="51"/>
      <c r="H12" s="65"/>
      <c r="I12" s="51"/>
      <c r="J12" s="76"/>
      <c r="K12" s="65"/>
      <c r="L12" s="65"/>
      <c r="M12" s="65"/>
      <c r="N12" s="116">
        <v>11</v>
      </c>
      <c r="O12" s="116">
        <v>0.79200000000000004</v>
      </c>
      <c r="P12" s="116">
        <v>0.81699999999999995</v>
      </c>
      <c r="Q12" s="116">
        <v>0.85</v>
      </c>
      <c r="R12" s="116">
        <v>0.876</v>
      </c>
      <c r="S12" s="116">
        <v>0.94</v>
      </c>
      <c r="T12" s="116">
        <v>0.97299999999999998</v>
      </c>
      <c r="U12" s="116">
        <v>0.97899999999999998</v>
      </c>
      <c r="V12" s="116">
        <v>0.98399999999999999</v>
      </c>
      <c r="W12" s="116">
        <v>0.98599999999999999</v>
      </c>
      <c r="Y12" s="116">
        <v>0.5</v>
      </c>
      <c r="Z12" s="141">
        <f>VLOOKUP(Z3,N3:W51,6,0)</f>
        <v>0.93799999999999994</v>
      </c>
      <c r="AA12" s="107"/>
      <c r="AB12" s="117" t="s">
        <v>82</v>
      </c>
      <c r="AC12" s="116">
        <f>(AC9-AC10)/(AC11-AC10)</f>
        <v>0.8929202458423704</v>
      </c>
      <c r="AD12" s="107"/>
      <c r="AE12" s="116">
        <v>0.05</v>
      </c>
      <c r="AH12" s="117">
        <f t="shared" si="5"/>
        <v>1</v>
      </c>
      <c r="AJ12" s="117" t="str">
        <f t="shared" si="0"/>
        <v>a5=</v>
      </c>
      <c r="AK12" s="135">
        <f t="shared" si="1"/>
        <v>3.9899999999999998E-2</v>
      </c>
      <c r="AM12" s="117" t="str">
        <f t="shared" si="6"/>
        <v>x5=</v>
      </c>
      <c r="AN12" s="117">
        <f t="shared" si="7"/>
        <v>1</v>
      </c>
      <c r="AP12" s="117" t="str">
        <f t="shared" si="2"/>
        <v>x6=</v>
      </c>
      <c r="AQ12" s="117">
        <f t="shared" si="3"/>
        <v>1</v>
      </c>
      <c r="AS12" s="117" t="str">
        <f t="shared" si="4"/>
        <v>x5=</v>
      </c>
      <c r="AT12" s="117">
        <f t="shared" si="8"/>
        <v>1</v>
      </c>
      <c r="AV12" s="133">
        <f t="shared" si="9"/>
        <v>0</v>
      </c>
      <c r="AW12" s="133">
        <f t="shared" si="10"/>
        <v>0</v>
      </c>
      <c r="BA12" s="131" t="str">
        <f>IF(D11&gt;=F11,"W is larger than W critical","W is smaller than W Critical")</f>
        <v>W is larger than W critical</v>
      </c>
    </row>
    <row r="13" spans="1:55">
      <c r="A13" s="120">
        <v>6</v>
      </c>
      <c r="B13" s="130">
        <f>IF(Data!B13:$B$57&lt;&gt;"",Data!B13,"")</f>
        <v>-1</v>
      </c>
      <c r="C13" s="65"/>
      <c r="D13" s="142" t="str">
        <f>IF(B10="","","ค่า Statistic =")</f>
        <v>ค่า Statistic =</v>
      </c>
      <c r="E13" s="143">
        <f>D11</f>
        <v>0.93061149696312351</v>
      </c>
      <c r="F13" s="144" t="str">
        <f>IF(B10&lt;&gt;"",IF(D11&gt;=F11,"มากกว่า  ค่า","น้อยกว่า  ค่า"),"")</f>
        <v>มากกว่า  ค่า</v>
      </c>
      <c r="G13" s="145" t="str">
        <f>IF(B10="","","W Critical =")</f>
        <v>W Critical =</v>
      </c>
      <c r="H13" s="146"/>
      <c r="I13" s="147">
        <f>F11</f>
        <v>0.84199999999999997</v>
      </c>
      <c r="J13" s="148"/>
      <c r="K13" s="65"/>
      <c r="L13" s="65"/>
      <c r="M13" s="65"/>
      <c r="N13" s="116">
        <v>12</v>
      </c>
      <c r="O13" s="116">
        <v>0.80500000000000005</v>
      </c>
      <c r="P13" s="116">
        <v>0.82799999999999996</v>
      </c>
      <c r="Q13" s="116">
        <v>0.85899999999999999</v>
      </c>
      <c r="R13" s="116">
        <v>0.88300000000000001</v>
      </c>
      <c r="S13" s="116">
        <v>0.94299999999999995</v>
      </c>
      <c r="T13" s="116">
        <v>0.97299999999999998</v>
      </c>
      <c r="U13" s="116">
        <v>0.97899999999999998</v>
      </c>
      <c r="V13" s="116">
        <v>0.98399999999999999</v>
      </c>
      <c r="W13" s="116">
        <v>0.98599999999999999</v>
      </c>
      <c r="Y13" s="116">
        <v>0.9</v>
      </c>
      <c r="Z13" s="117">
        <f>VLOOKUP(Z3,N3:W51,7,0)</f>
        <v>0.97199999999999998</v>
      </c>
      <c r="AA13" s="107"/>
      <c r="AB13" s="116" t="s">
        <v>83</v>
      </c>
      <c r="AC13" s="116">
        <f>AC8-AC7</f>
        <v>0.4</v>
      </c>
      <c r="AD13" s="107"/>
      <c r="AE13" s="116">
        <v>0.1</v>
      </c>
      <c r="AH13" s="117">
        <f t="shared" si="5"/>
        <v>1</v>
      </c>
      <c r="AJ13" s="117" t="str">
        <f t="shared" si="0"/>
        <v/>
      </c>
      <c r="AK13" s="135" t="str">
        <f t="shared" si="1"/>
        <v/>
      </c>
      <c r="AM13" s="117" t="str">
        <f t="shared" si="6"/>
        <v>x6=</v>
      </c>
      <c r="AN13" s="117">
        <f t="shared" si="7"/>
        <v>1</v>
      </c>
      <c r="AP13" s="117" t="str">
        <f t="shared" si="2"/>
        <v/>
      </c>
      <c r="AQ13" s="117" t="str">
        <f t="shared" si="3"/>
        <v/>
      </c>
      <c r="AS13" s="117" t="str">
        <f t="shared" si="4"/>
        <v/>
      </c>
      <c r="AT13" s="117" t="str">
        <f t="shared" si="8"/>
        <v/>
      </c>
      <c r="AV13" s="133" t="str">
        <f t="shared" si="9"/>
        <v/>
      </c>
      <c r="AW13" s="133" t="str">
        <f t="shared" si="10"/>
        <v/>
      </c>
      <c r="AX13" s="117" t="s">
        <v>61</v>
      </c>
      <c r="AY13" s="149">
        <f>IF(OR(AZ5=0.01,AZ5=0.05,AZ5=0.1),INDEX(DU22:DW71,AY18,IF(AY16=0.01,1,IF(AY16=0.05,2,IF(AY16=0.1,3)))),"alpha must be set to 0.01, 0.05, or 0.10")</f>
        <v>0.84199999999999997</v>
      </c>
      <c r="AZ13" s="150"/>
      <c r="BA13" s="150"/>
      <c r="BB13" s="150"/>
      <c r="BC13" s="151"/>
    </row>
    <row r="14" spans="1:55">
      <c r="A14" s="120">
        <v>7</v>
      </c>
      <c r="B14" s="130">
        <f>IF(Data!B14:$B$57&lt;&gt;"",Data!B14,"")</f>
        <v>3</v>
      </c>
      <c r="C14" s="65"/>
      <c r="D14" s="152" t="str">
        <f>IF(B10="","","ดังนั้น")</f>
        <v>ดังนั้น</v>
      </c>
      <c r="E14" s="153" t="str">
        <f>IF(B10&lt;&gt;"",IF(D11&gt;=F11,"ข้อมูลแจกแจงปกติ (Normal Distribution)","ข้อมูลแจกแจงไม่ปกติ (Non Normal Distribution)"),"")</f>
        <v>ข้อมูลแจกแจงปกติ (Normal Distribution)</v>
      </c>
      <c r="F14" s="154"/>
      <c r="G14" s="154"/>
      <c r="H14" s="155"/>
      <c r="I14" s="155"/>
      <c r="J14" s="114"/>
      <c r="K14" s="65"/>
      <c r="L14" s="65"/>
      <c r="M14" s="65"/>
      <c r="N14" s="116">
        <v>13</v>
      </c>
      <c r="O14" s="116">
        <v>0.81399999999999995</v>
      </c>
      <c r="P14" s="116">
        <v>0.83699999999999997</v>
      </c>
      <c r="Q14" s="116">
        <v>0.86599999999999999</v>
      </c>
      <c r="R14" s="116">
        <v>0.88900000000000001</v>
      </c>
      <c r="S14" s="116">
        <v>0.94499999999999995</v>
      </c>
      <c r="T14" s="116">
        <v>0.97399999999999998</v>
      </c>
      <c r="U14" s="116">
        <v>0.97899999999999998</v>
      </c>
      <c r="V14" s="116">
        <v>0.98399999999999999</v>
      </c>
      <c r="W14" s="116">
        <v>0.98599999999999999</v>
      </c>
      <c r="Y14" s="116">
        <v>0.95</v>
      </c>
      <c r="Z14" s="117">
        <f>VLOOKUP(Z3,N3:W51,8,0)</f>
        <v>0.97799999999999998</v>
      </c>
      <c r="AD14" s="107"/>
      <c r="AE14" s="116">
        <v>0.5</v>
      </c>
      <c r="AH14" s="117">
        <f t="shared" si="5"/>
        <v>3</v>
      </c>
      <c r="AJ14" s="117" t="str">
        <f t="shared" si="0"/>
        <v/>
      </c>
      <c r="AK14" s="135" t="str">
        <f t="shared" si="1"/>
        <v/>
      </c>
      <c r="AM14" s="117" t="str">
        <f t="shared" si="6"/>
        <v>x7=</v>
      </c>
      <c r="AN14" s="117">
        <f t="shared" si="7"/>
        <v>3</v>
      </c>
      <c r="AP14" s="117" t="str">
        <f t="shared" si="2"/>
        <v/>
      </c>
      <c r="AQ14" s="117" t="str">
        <f t="shared" si="3"/>
        <v/>
      </c>
      <c r="AS14" s="117" t="str">
        <f t="shared" si="4"/>
        <v/>
      </c>
      <c r="AT14" s="117" t="str">
        <f t="shared" si="8"/>
        <v/>
      </c>
      <c r="AV14" s="133" t="str">
        <f t="shared" si="9"/>
        <v/>
      </c>
      <c r="AW14" s="133" t="str">
        <f t="shared" si="10"/>
        <v/>
      </c>
    </row>
    <row r="15" spans="1:55">
      <c r="A15" s="120">
        <v>8</v>
      </c>
      <c r="B15" s="130">
        <f>IF(Data!B15:$B$57&lt;&gt;"",Data!B15,"")</f>
        <v>1</v>
      </c>
      <c r="C15" s="65"/>
      <c r="D15" s="65"/>
      <c r="E15" s="51"/>
      <c r="F15" s="65"/>
      <c r="G15" s="81"/>
      <c r="H15" s="65"/>
      <c r="I15" s="65"/>
      <c r="J15" s="65"/>
      <c r="K15" s="65"/>
      <c r="L15" s="65"/>
      <c r="M15" s="65"/>
      <c r="N15" s="116">
        <v>14</v>
      </c>
      <c r="O15" s="116">
        <v>0.82499999999999996</v>
      </c>
      <c r="P15" s="116">
        <v>0.84599999999999997</v>
      </c>
      <c r="Q15" s="116">
        <v>0.874</v>
      </c>
      <c r="R15" s="116">
        <v>0.89500000000000002</v>
      </c>
      <c r="S15" s="116">
        <v>0.94699999999999995</v>
      </c>
      <c r="T15" s="116">
        <v>0.97499999999999998</v>
      </c>
      <c r="U15" s="116">
        <v>0.98</v>
      </c>
      <c r="V15" s="116">
        <v>0.98399999999999999</v>
      </c>
      <c r="W15" s="116">
        <v>0.98599999999999999</v>
      </c>
      <c r="Y15" s="116">
        <v>0.98</v>
      </c>
      <c r="Z15" s="117">
        <f>VLOOKUP(Z3,N3:W51,9,0)</f>
        <v>0.98299999999999998</v>
      </c>
      <c r="AB15" s="117" t="s">
        <v>84</v>
      </c>
      <c r="AC15" s="116">
        <f>AC7+(AC12*AC13)</f>
        <v>0.45716809833694816</v>
      </c>
      <c r="AD15" s="107"/>
      <c r="AE15" s="116">
        <v>0.9</v>
      </c>
      <c r="AH15" s="117">
        <f t="shared" si="5"/>
        <v>3</v>
      </c>
      <c r="AJ15" s="117" t="str">
        <f t="shared" si="0"/>
        <v/>
      </c>
      <c r="AK15" s="135" t="str">
        <f t="shared" si="1"/>
        <v/>
      </c>
      <c r="AM15" s="117" t="str">
        <f t="shared" si="6"/>
        <v>x8=</v>
      </c>
      <c r="AN15" s="117">
        <f t="shared" si="7"/>
        <v>3</v>
      </c>
      <c r="AP15" s="117" t="str">
        <f t="shared" si="2"/>
        <v/>
      </c>
      <c r="AQ15" s="117" t="str">
        <f t="shared" si="3"/>
        <v/>
      </c>
      <c r="AS15" s="117" t="str">
        <f t="shared" si="4"/>
        <v/>
      </c>
      <c r="AT15" s="117" t="str">
        <f t="shared" si="8"/>
        <v/>
      </c>
      <c r="AV15" s="133" t="str">
        <f t="shared" si="9"/>
        <v/>
      </c>
      <c r="AW15" s="133" t="str">
        <f t="shared" si="10"/>
        <v/>
      </c>
    </row>
    <row r="16" spans="1:55">
      <c r="A16" s="120">
        <v>9</v>
      </c>
      <c r="B16" s="130">
        <f>IF(Data!B16:$B$57&lt;&gt;"",Data!B16,"")</f>
        <v>1</v>
      </c>
      <c r="C16" s="65"/>
      <c r="D16" s="82"/>
      <c r="E16" s="70"/>
      <c r="F16" s="64"/>
      <c r="G16" s="78"/>
      <c r="H16" s="76"/>
      <c r="I16" s="70"/>
      <c r="J16" s="79"/>
      <c r="K16" s="65"/>
      <c r="L16" s="65"/>
      <c r="M16" s="65"/>
      <c r="N16" s="116">
        <v>15</v>
      </c>
      <c r="O16" s="116">
        <v>0.83499999999999996</v>
      </c>
      <c r="P16" s="116">
        <v>0.85499999999999998</v>
      </c>
      <c r="Q16" s="116">
        <v>0.88100000000000001</v>
      </c>
      <c r="R16" s="116">
        <v>0.90100000000000002</v>
      </c>
      <c r="S16" s="116">
        <v>0.95</v>
      </c>
      <c r="T16" s="116">
        <v>0.97499999999999998</v>
      </c>
      <c r="U16" s="116">
        <v>0.98</v>
      </c>
      <c r="V16" s="116">
        <v>0.98399999999999999</v>
      </c>
      <c r="W16" s="116">
        <v>0.98699999999999999</v>
      </c>
      <c r="Y16" s="116">
        <v>0.99</v>
      </c>
      <c r="Z16" s="117">
        <f>VLOOKUP(Z3,N3:W51,10,0)</f>
        <v>0.98599999999999999</v>
      </c>
      <c r="AE16" s="116">
        <v>0.95</v>
      </c>
      <c r="AH16" s="117">
        <f t="shared" si="5"/>
        <v>4</v>
      </c>
      <c r="AJ16" s="117" t="str">
        <f t="shared" si="0"/>
        <v/>
      </c>
      <c r="AK16" s="135" t="str">
        <f t="shared" si="1"/>
        <v/>
      </c>
      <c r="AM16" s="117" t="str">
        <f t="shared" si="6"/>
        <v>x9=</v>
      </c>
      <c r="AN16" s="117">
        <f t="shared" si="7"/>
        <v>4</v>
      </c>
      <c r="AP16" s="117" t="str">
        <f t="shared" si="2"/>
        <v/>
      </c>
      <c r="AQ16" s="117" t="str">
        <f t="shared" si="3"/>
        <v/>
      </c>
      <c r="AS16" s="117" t="str">
        <f t="shared" si="4"/>
        <v/>
      </c>
      <c r="AT16" s="117" t="str">
        <f t="shared" si="8"/>
        <v/>
      </c>
      <c r="AV16" s="133" t="str">
        <f t="shared" si="9"/>
        <v/>
      </c>
      <c r="AW16" s="133" t="str">
        <f t="shared" si="10"/>
        <v/>
      </c>
      <c r="AX16" s="156" t="s">
        <v>62</v>
      </c>
      <c r="AY16" s="117">
        <f>AZ5</f>
        <v>0.05</v>
      </c>
    </row>
    <row r="17" spans="1:127">
      <c r="A17" s="120">
        <v>10</v>
      </c>
      <c r="B17" s="130">
        <f>IF(Data!B17:$B$57&lt;&gt;"",Data!B17,"")</f>
        <v>1</v>
      </c>
      <c r="C17" s="65"/>
      <c r="D17" s="82"/>
      <c r="E17" s="80"/>
      <c r="F17" s="64"/>
      <c r="G17" s="64"/>
      <c r="H17" s="65"/>
      <c r="I17" s="65"/>
      <c r="J17" s="65"/>
      <c r="K17" s="65"/>
      <c r="L17" s="65"/>
      <c r="M17" s="65"/>
      <c r="N17" s="116">
        <v>16</v>
      </c>
      <c r="O17" s="116">
        <v>0.84399999999999997</v>
      </c>
      <c r="P17" s="116">
        <v>0.86299999999999999</v>
      </c>
      <c r="Q17" s="116">
        <v>0.88700000000000001</v>
      </c>
      <c r="R17" s="116">
        <v>0.90600000000000003</v>
      </c>
      <c r="S17" s="116">
        <v>0.95199999999999996</v>
      </c>
      <c r="T17" s="116">
        <v>0.97599999999999998</v>
      </c>
      <c r="U17" s="116">
        <v>0.98099999999999998</v>
      </c>
      <c r="V17" s="116">
        <v>0.98499999999999999</v>
      </c>
      <c r="W17" s="116">
        <v>0.98699999999999999</v>
      </c>
      <c r="AE17" s="116">
        <v>0.98</v>
      </c>
      <c r="AH17" s="117">
        <f t="shared" si="5"/>
        <v>6</v>
      </c>
      <c r="AJ17" s="117" t="str">
        <f t="shared" si="0"/>
        <v/>
      </c>
      <c r="AK17" s="135" t="str">
        <f t="shared" si="1"/>
        <v/>
      </c>
      <c r="AM17" s="117" t="str">
        <f t="shared" si="6"/>
        <v>x10=</v>
      </c>
      <c r="AN17" s="117">
        <f t="shared" si="7"/>
        <v>6</v>
      </c>
      <c r="AP17" s="117" t="str">
        <f t="shared" si="2"/>
        <v/>
      </c>
      <c r="AQ17" s="117" t="str">
        <f t="shared" si="3"/>
        <v/>
      </c>
      <c r="AS17" s="117" t="str">
        <f t="shared" si="4"/>
        <v/>
      </c>
      <c r="AT17" s="117" t="str">
        <f t="shared" si="8"/>
        <v/>
      </c>
      <c r="AV17" s="133" t="str">
        <f t="shared" si="9"/>
        <v/>
      </c>
      <c r="AW17" s="133" t="str">
        <f t="shared" si="10"/>
        <v/>
      </c>
    </row>
    <row r="18" spans="1:127">
      <c r="A18" s="90">
        <v>11</v>
      </c>
      <c r="B18" s="130" t="str">
        <f>IF(Data!B18:$B$57&lt;&gt;"",Data!B18,"")</f>
        <v/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116">
        <v>17</v>
      </c>
      <c r="O18" s="116">
        <v>0.85099999999999998</v>
      </c>
      <c r="P18" s="116">
        <v>0.86899999999999999</v>
      </c>
      <c r="Q18" s="116">
        <v>0.89200000000000002</v>
      </c>
      <c r="R18" s="116">
        <v>0.91</v>
      </c>
      <c r="S18" s="116">
        <v>0.95399999999999996</v>
      </c>
      <c r="T18" s="116">
        <v>0.97699999999999998</v>
      </c>
      <c r="U18" s="116">
        <v>0.98099999999999998</v>
      </c>
      <c r="V18" s="116">
        <v>0.98499999999999999</v>
      </c>
      <c r="W18" s="116">
        <v>0.98699999999999999</v>
      </c>
      <c r="AE18" s="116">
        <v>0.99</v>
      </c>
      <c r="AH18" s="117" t="str">
        <f t="shared" si="5"/>
        <v/>
      </c>
      <c r="AJ18" s="117" t="str">
        <f t="shared" si="0"/>
        <v/>
      </c>
      <c r="AK18" s="135" t="str">
        <f t="shared" si="1"/>
        <v/>
      </c>
      <c r="AM18" s="117" t="str">
        <f t="shared" si="6"/>
        <v/>
      </c>
      <c r="AN18" s="117" t="str">
        <f t="shared" si="7"/>
        <v/>
      </c>
      <c r="AP18" s="117" t="str">
        <f t="shared" si="2"/>
        <v/>
      </c>
      <c r="AQ18" s="117" t="str">
        <f t="shared" si="3"/>
        <v/>
      </c>
      <c r="AS18" s="117" t="str">
        <f t="shared" si="4"/>
        <v/>
      </c>
      <c r="AT18" s="117" t="str">
        <f t="shared" si="8"/>
        <v/>
      </c>
      <c r="AV18" s="133" t="str">
        <f t="shared" si="9"/>
        <v/>
      </c>
      <c r="AW18" s="133" t="str">
        <f t="shared" si="10"/>
        <v/>
      </c>
      <c r="AX18" s="157" t="s">
        <v>63</v>
      </c>
      <c r="AY18" s="117">
        <f>AZ6</f>
        <v>10</v>
      </c>
    </row>
    <row r="19" spans="1:127" s="51" customFormat="1">
      <c r="A19" s="120">
        <v>12</v>
      </c>
      <c r="B19" s="130" t="str">
        <f>IF(Data!B19:$B$57&lt;&gt;"",Data!B19,"")</f>
        <v/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116">
        <v>18</v>
      </c>
      <c r="O19" s="116">
        <v>0.85799999999999998</v>
      </c>
      <c r="P19" s="116">
        <v>0.874</v>
      </c>
      <c r="Q19" s="116">
        <v>0.89700000000000002</v>
      </c>
      <c r="R19" s="116">
        <v>0.91400000000000003</v>
      </c>
      <c r="S19" s="116">
        <v>0.95599999999999996</v>
      </c>
      <c r="T19" s="116">
        <v>0.97799999999999998</v>
      </c>
      <c r="U19" s="116">
        <v>0.98199999999999998</v>
      </c>
      <c r="V19" s="116">
        <v>0.98599999999999999</v>
      </c>
      <c r="W19" s="116">
        <v>0.98799999999999999</v>
      </c>
      <c r="X19" s="108"/>
      <c r="Y19" s="108"/>
      <c r="Z19" s="108"/>
      <c r="AA19" s="108"/>
      <c r="AB19" s="108"/>
      <c r="AC19" s="108"/>
      <c r="AD19" s="108"/>
      <c r="AE19" s="125"/>
      <c r="AF19" s="108"/>
      <c r="AG19" s="108"/>
      <c r="AH19" s="117" t="str">
        <f t="shared" si="5"/>
        <v/>
      </c>
      <c r="AI19" s="108"/>
      <c r="AJ19" s="117" t="str">
        <f t="shared" si="0"/>
        <v/>
      </c>
      <c r="AK19" s="135" t="str">
        <f t="shared" si="1"/>
        <v/>
      </c>
      <c r="AL19" s="108"/>
      <c r="AM19" s="117" t="str">
        <f t="shared" si="6"/>
        <v/>
      </c>
      <c r="AN19" s="117" t="str">
        <f t="shared" si="7"/>
        <v/>
      </c>
      <c r="AO19" s="108"/>
      <c r="AP19" s="117" t="str">
        <f t="shared" si="2"/>
        <v/>
      </c>
      <c r="AQ19" s="117" t="str">
        <f t="shared" si="3"/>
        <v/>
      </c>
      <c r="AR19" s="108"/>
      <c r="AS19" s="117" t="str">
        <f t="shared" si="4"/>
        <v/>
      </c>
      <c r="AT19" s="117" t="str">
        <f t="shared" si="8"/>
        <v/>
      </c>
      <c r="AU19" s="108"/>
      <c r="AV19" s="133" t="str">
        <f t="shared" si="9"/>
        <v/>
      </c>
      <c r="AW19" s="133" t="str">
        <f t="shared" si="10"/>
        <v/>
      </c>
      <c r="AX19" s="108"/>
      <c r="AY19" s="108"/>
      <c r="AZ19" s="108"/>
      <c r="BA19" s="108"/>
      <c r="BB19" s="108"/>
      <c r="DT19" s="51" t="s">
        <v>10</v>
      </c>
    </row>
    <row r="20" spans="1:127">
      <c r="A20" s="89">
        <v>13</v>
      </c>
      <c r="B20" s="130" t="str">
        <f>IF(Data!B20:$B$57&lt;&gt;"",Data!B20,"")</f>
        <v/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116">
        <v>19</v>
      </c>
      <c r="O20" s="116">
        <v>0.86299999999999999</v>
      </c>
      <c r="P20" s="116">
        <v>0.879</v>
      </c>
      <c r="Q20" s="116">
        <v>0.90100000000000002</v>
      </c>
      <c r="R20" s="116">
        <v>0.91700000000000004</v>
      </c>
      <c r="S20" s="116">
        <v>0.95699999999999996</v>
      </c>
      <c r="T20" s="116">
        <v>0.97799999999999998</v>
      </c>
      <c r="U20" s="116">
        <v>0.98199999999999998</v>
      </c>
      <c r="V20" s="116">
        <v>0.98599999999999999</v>
      </c>
      <c r="W20" s="116">
        <v>0.98799999999999999</v>
      </c>
      <c r="AE20" s="125"/>
      <c r="AH20" s="117" t="str">
        <f t="shared" si="5"/>
        <v/>
      </c>
      <c r="AJ20" s="117" t="str">
        <f t="shared" si="0"/>
        <v/>
      </c>
      <c r="AK20" s="135" t="str">
        <f t="shared" si="1"/>
        <v/>
      </c>
      <c r="AM20" s="117" t="str">
        <f t="shared" si="6"/>
        <v/>
      </c>
      <c r="AN20" s="117" t="str">
        <f t="shared" si="7"/>
        <v/>
      </c>
      <c r="AP20" s="117" t="str">
        <f t="shared" si="2"/>
        <v/>
      </c>
      <c r="AQ20" s="117" t="str">
        <f t="shared" si="3"/>
        <v/>
      </c>
      <c r="AS20" s="117" t="str">
        <f t="shared" si="4"/>
        <v/>
      </c>
      <c r="AT20" s="117" t="str">
        <f t="shared" si="8"/>
        <v/>
      </c>
      <c r="AV20" s="133" t="str">
        <f t="shared" si="9"/>
        <v/>
      </c>
      <c r="AW20" s="133" t="str">
        <f t="shared" si="10"/>
        <v/>
      </c>
    </row>
    <row r="21" spans="1:127">
      <c r="A21" s="89">
        <v>14</v>
      </c>
      <c r="B21" s="130" t="str">
        <f>IF(Data!B21:$B$57&lt;&gt;"",Data!B21,"")</f>
        <v/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116">
        <v>20</v>
      </c>
      <c r="O21" s="116">
        <v>0.86799999999999999</v>
      </c>
      <c r="P21" s="116">
        <v>0.88400000000000001</v>
      </c>
      <c r="Q21" s="116">
        <v>0.90500000000000003</v>
      </c>
      <c r="R21" s="116">
        <v>0.92</v>
      </c>
      <c r="S21" s="116">
        <v>0.95899999999999996</v>
      </c>
      <c r="T21" s="116">
        <v>0.97899999999999998</v>
      </c>
      <c r="U21" s="116">
        <v>0.98299999999999998</v>
      </c>
      <c r="V21" s="116">
        <v>0.98599999999999999</v>
      </c>
      <c r="W21" s="116">
        <v>0.98799999999999999</v>
      </c>
      <c r="AE21" s="125"/>
      <c r="AH21" s="117" t="str">
        <f t="shared" si="5"/>
        <v/>
      </c>
      <c r="AJ21" s="117" t="str">
        <f t="shared" si="0"/>
        <v/>
      </c>
      <c r="AK21" s="135" t="str">
        <f t="shared" si="1"/>
        <v/>
      </c>
      <c r="AM21" s="117" t="str">
        <f t="shared" si="6"/>
        <v/>
      </c>
      <c r="AN21" s="117" t="str">
        <f t="shared" si="7"/>
        <v/>
      </c>
      <c r="AP21" s="117" t="str">
        <f t="shared" si="2"/>
        <v/>
      </c>
      <c r="AQ21" s="117" t="str">
        <f t="shared" si="3"/>
        <v/>
      </c>
      <c r="AS21" s="117" t="str">
        <f t="shared" si="4"/>
        <v/>
      </c>
      <c r="AT21" s="117" t="str">
        <f t="shared" si="8"/>
        <v/>
      </c>
      <c r="AV21" s="133" t="str">
        <f t="shared" si="9"/>
        <v/>
      </c>
      <c r="AW21" s="133" t="str">
        <f t="shared" si="10"/>
        <v/>
      </c>
      <c r="DU21" s="52">
        <v>0.01</v>
      </c>
      <c r="DV21" s="52">
        <v>0.05</v>
      </c>
      <c r="DW21" s="52">
        <v>0.1</v>
      </c>
    </row>
    <row r="22" spans="1:127">
      <c r="A22" s="89">
        <v>15</v>
      </c>
      <c r="B22" s="130" t="str">
        <f>IF(Data!B22:$B$57&lt;&gt;"",Data!B22,"")</f>
        <v/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116">
        <v>21</v>
      </c>
      <c r="O22" s="116">
        <v>0.873</v>
      </c>
      <c r="P22" s="116">
        <v>0.88800000000000001</v>
      </c>
      <c r="Q22" s="116">
        <v>0.90800000000000003</v>
      </c>
      <c r="R22" s="116">
        <v>0.92300000000000004</v>
      </c>
      <c r="S22" s="116">
        <v>0.96</v>
      </c>
      <c r="T22" s="116">
        <v>0.98</v>
      </c>
      <c r="U22" s="116">
        <v>0.98299999999999998</v>
      </c>
      <c r="V22" s="116">
        <v>0.98699999999999999</v>
      </c>
      <c r="W22" s="116">
        <v>0.98899999999999999</v>
      </c>
      <c r="AE22" s="125"/>
      <c r="AH22" s="117" t="str">
        <f t="shared" si="5"/>
        <v/>
      </c>
      <c r="AJ22" s="117" t="str">
        <f t="shared" si="0"/>
        <v/>
      </c>
      <c r="AK22" s="135" t="str">
        <f t="shared" si="1"/>
        <v/>
      </c>
      <c r="AM22" s="117" t="str">
        <f t="shared" si="6"/>
        <v/>
      </c>
      <c r="AN22" s="117" t="str">
        <f t="shared" si="7"/>
        <v/>
      </c>
      <c r="AP22" s="117" t="str">
        <f t="shared" si="2"/>
        <v/>
      </c>
      <c r="AQ22" s="117" t="str">
        <f t="shared" si="3"/>
        <v/>
      </c>
      <c r="AS22" s="117" t="str">
        <f t="shared" si="4"/>
        <v/>
      </c>
      <c r="AT22" s="117" t="str">
        <f t="shared" si="8"/>
        <v/>
      </c>
      <c r="AV22" s="133" t="str">
        <f t="shared" si="9"/>
        <v/>
      </c>
      <c r="AW22" s="133" t="str">
        <f t="shared" si="10"/>
        <v/>
      </c>
      <c r="DT22" s="52" t="s">
        <v>11</v>
      </c>
    </row>
    <row r="23" spans="1:127">
      <c r="A23" s="89">
        <v>16</v>
      </c>
      <c r="B23" s="130" t="str">
        <f>IF(Data!B23:$B$57&lt;&gt;"",Data!B23,"")</f>
        <v/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16">
        <v>22</v>
      </c>
      <c r="O23" s="116">
        <v>0.878</v>
      </c>
      <c r="P23" s="116">
        <v>0.89200000000000002</v>
      </c>
      <c r="Q23" s="116">
        <v>0.91100000000000003</v>
      </c>
      <c r="R23" s="116">
        <v>0.92600000000000005</v>
      </c>
      <c r="S23" s="116">
        <v>0.96099999999999997</v>
      </c>
      <c r="T23" s="116">
        <v>0.98</v>
      </c>
      <c r="U23" s="116">
        <v>0.98399999999999999</v>
      </c>
      <c r="V23" s="116">
        <v>0.98699999999999999</v>
      </c>
      <c r="W23" s="116">
        <v>0.98899999999999999</v>
      </c>
      <c r="AE23" s="125"/>
      <c r="AH23" s="117" t="str">
        <f t="shared" si="5"/>
        <v/>
      </c>
      <c r="AJ23" s="117" t="str">
        <f t="shared" si="0"/>
        <v/>
      </c>
      <c r="AK23" s="135" t="str">
        <f t="shared" si="1"/>
        <v/>
      </c>
      <c r="AM23" s="117" t="str">
        <f t="shared" si="6"/>
        <v/>
      </c>
      <c r="AN23" s="117" t="str">
        <f t="shared" si="7"/>
        <v/>
      </c>
      <c r="AP23" s="117" t="str">
        <f t="shared" si="2"/>
        <v/>
      </c>
      <c r="AQ23" s="117" t="str">
        <f t="shared" si="3"/>
        <v/>
      </c>
      <c r="AS23" s="117" t="str">
        <f t="shared" si="4"/>
        <v/>
      </c>
      <c r="AT23" s="117" t="str">
        <f t="shared" si="8"/>
        <v/>
      </c>
      <c r="AV23" s="133" t="str">
        <f t="shared" si="9"/>
        <v/>
      </c>
      <c r="AW23" s="133" t="str">
        <f t="shared" si="10"/>
        <v/>
      </c>
      <c r="DT23" s="52" t="s">
        <v>12</v>
      </c>
    </row>
    <row r="24" spans="1:127">
      <c r="A24" s="89">
        <v>17</v>
      </c>
      <c r="B24" s="130" t="str">
        <f>IF(Data!B24:$B$57&lt;&gt;"",Data!B24,"")</f>
        <v/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16">
        <v>23</v>
      </c>
      <c r="O24" s="116">
        <v>0.88100000000000001</v>
      </c>
      <c r="P24" s="116">
        <v>0.89500000000000002</v>
      </c>
      <c r="Q24" s="116">
        <v>0.91400000000000003</v>
      </c>
      <c r="R24" s="116">
        <v>0.92800000000000005</v>
      </c>
      <c r="S24" s="116">
        <v>0.96199999999999997</v>
      </c>
      <c r="T24" s="116">
        <v>0.98099999999999998</v>
      </c>
      <c r="U24" s="116">
        <v>0.98399999999999999</v>
      </c>
      <c r="V24" s="116">
        <v>0.98699999999999999</v>
      </c>
      <c r="W24" s="116">
        <v>0.98899999999999999</v>
      </c>
      <c r="AE24" s="125"/>
      <c r="AH24" s="117" t="str">
        <f t="shared" si="5"/>
        <v/>
      </c>
      <c r="AJ24" s="117" t="str">
        <f t="shared" si="0"/>
        <v/>
      </c>
      <c r="AK24" s="135" t="str">
        <f t="shared" si="1"/>
        <v/>
      </c>
      <c r="AM24" s="117" t="str">
        <f t="shared" si="6"/>
        <v/>
      </c>
      <c r="AN24" s="117" t="str">
        <f t="shared" si="7"/>
        <v/>
      </c>
      <c r="AP24" s="117" t="str">
        <f t="shared" si="2"/>
        <v/>
      </c>
      <c r="AQ24" s="117" t="str">
        <f t="shared" si="3"/>
        <v/>
      </c>
      <c r="AS24" s="117" t="str">
        <f t="shared" si="4"/>
        <v/>
      </c>
      <c r="AT24" s="117" t="str">
        <f t="shared" si="8"/>
        <v/>
      </c>
      <c r="AV24" s="133" t="str">
        <f t="shared" si="9"/>
        <v/>
      </c>
      <c r="AW24" s="133" t="str">
        <f t="shared" si="10"/>
        <v/>
      </c>
      <c r="DT24" s="52" t="s">
        <v>13</v>
      </c>
      <c r="DU24" s="85">
        <v>0.753</v>
      </c>
      <c r="DV24" s="86">
        <v>0.76700000000000002</v>
      </c>
      <c r="DW24" s="86">
        <v>0.78900000000000003</v>
      </c>
    </row>
    <row r="25" spans="1:127">
      <c r="A25" s="89">
        <v>18</v>
      </c>
      <c r="B25" s="130" t="str">
        <f>IF(Data!B25:$B$57&lt;&gt;"",Data!B25,"")</f>
        <v/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116">
        <v>24</v>
      </c>
      <c r="O25" s="116">
        <v>0.88400000000000001</v>
      </c>
      <c r="P25" s="116">
        <v>0.89800000000000002</v>
      </c>
      <c r="Q25" s="116">
        <v>0.91600000000000004</v>
      </c>
      <c r="R25" s="116">
        <v>0.93</v>
      </c>
      <c r="S25" s="116">
        <v>0.96299999999999997</v>
      </c>
      <c r="T25" s="116">
        <v>0.98099999999999998</v>
      </c>
      <c r="U25" s="116">
        <v>0.98399999999999999</v>
      </c>
      <c r="V25" s="116">
        <v>0.98699999999999999</v>
      </c>
      <c r="W25" s="116">
        <v>0.98899999999999999</v>
      </c>
      <c r="AE25" s="125"/>
      <c r="AH25" s="117" t="str">
        <f t="shared" si="5"/>
        <v/>
      </c>
      <c r="AJ25" s="117" t="str">
        <f t="shared" si="0"/>
        <v/>
      </c>
      <c r="AK25" s="135" t="str">
        <f t="shared" si="1"/>
        <v/>
      </c>
      <c r="AM25" s="117" t="str">
        <f t="shared" si="6"/>
        <v/>
      </c>
      <c r="AN25" s="117" t="str">
        <f t="shared" si="7"/>
        <v/>
      </c>
      <c r="AP25" s="117" t="str">
        <f t="shared" si="2"/>
        <v/>
      </c>
      <c r="AQ25" s="117" t="str">
        <f t="shared" si="3"/>
        <v/>
      </c>
      <c r="AS25" s="117" t="str">
        <f t="shared" si="4"/>
        <v/>
      </c>
      <c r="AT25" s="117" t="str">
        <f t="shared" si="8"/>
        <v/>
      </c>
      <c r="AV25" s="133" t="str">
        <f t="shared" si="9"/>
        <v/>
      </c>
      <c r="AW25" s="133" t="str">
        <f t="shared" si="10"/>
        <v/>
      </c>
      <c r="DT25" s="52" t="s">
        <v>14</v>
      </c>
      <c r="DU25" s="87">
        <v>0.68700000000000006</v>
      </c>
      <c r="DV25" s="88">
        <v>0.748</v>
      </c>
      <c r="DW25" s="88">
        <v>0.79200000000000004</v>
      </c>
    </row>
    <row r="26" spans="1:127">
      <c r="A26" s="89">
        <v>19</v>
      </c>
      <c r="B26" s="130" t="str">
        <f>IF(Data!B26:$B$57&lt;&gt;"",Data!B26,"")</f>
        <v/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116">
        <v>25</v>
      </c>
      <c r="O26" s="116">
        <v>0.88800000000000001</v>
      </c>
      <c r="P26" s="116">
        <v>0.90100000000000002</v>
      </c>
      <c r="Q26" s="116">
        <v>0.91800000000000004</v>
      </c>
      <c r="R26" s="116">
        <v>0.93100000000000005</v>
      </c>
      <c r="S26" s="116">
        <v>0.96399999999999997</v>
      </c>
      <c r="T26" s="116">
        <v>0.98099999999999998</v>
      </c>
      <c r="U26" s="116">
        <v>0.98499999999999999</v>
      </c>
      <c r="V26" s="116">
        <v>0.98799999999999999</v>
      </c>
      <c r="W26" s="116">
        <v>0.98899999999999999</v>
      </c>
      <c r="AE26" s="125"/>
      <c r="AH26" s="117" t="str">
        <f t="shared" si="5"/>
        <v/>
      </c>
      <c r="AJ26" s="117" t="str">
        <f t="shared" si="0"/>
        <v/>
      </c>
      <c r="AK26" s="135" t="str">
        <f t="shared" si="1"/>
        <v/>
      </c>
      <c r="AM26" s="117" t="str">
        <f t="shared" si="6"/>
        <v/>
      </c>
      <c r="AN26" s="117" t="str">
        <f t="shared" si="7"/>
        <v/>
      </c>
      <c r="AP26" s="117" t="str">
        <f t="shared" si="2"/>
        <v/>
      </c>
      <c r="AQ26" s="117" t="str">
        <f t="shared" si="3"/>
        <v/>
      </c>
      <c r="AS26" s="117" t="str">
        <f t="shared" si="4"/>
        <v/>
      </c>
      <c r="AT26" s="117" t="str">
        <f t="shared" si="8"/>
        <v/>
      </c>
      <c r="AV26" s="133" t="str">
        <f t="shared" si="9"/>
        <v/>
      </c>
      <c r="AW26" s="133" t="str">
        <f t="shared" si="10"/>
        <v/>
      </c>
      <c r="DT26" s="52" t="s">
        <v>15</v>
      </c>
      <c r="DU26" s="87">
        <v>0.68600000000000005</v>
      </c>
      <c r="DV26" s="88">
        <v>0.76200000000000001</v>
      </c>
      <c r="DW26" s="88">
        <v>0.80600000000000005</v>
      </c>
    </row>
    <row r="27" spans="1:127">
      <c r="A27" s="89">
        <v>20</v>
      </c>
      <c r="B27" s="130" t="str">
        <f>IF(Data!B27:$B$57&lt;&gt;"",Data!B27,"")</f>
        <v/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116">
        <v>26</v>
      </c>
      <c r="O27" s="116">
        <v>0.89100000000000001</v>
      </c>
      <c r="P27" s="116">
        <v>0.90400000000000003</v>
      </c>
      <c r="Q27" s="116">
        <v>0.92</v>
      </c>
      <c r="R27" s="116">
        <v>0.93300000000000005</v>
      </c>
      <c r="S27" s="116">
        <v>0.96499999999999997</v>
      </c>
      <c r="T27" s="116">
        <v>0.98199999999999998</v>
      </c>
      <c r="U27" s="116">
        <v>0.98499999999999999</v>
      </c>
      <c r="V27" s="116">
        <v>0.98799999999999999</v>
      </c>
      <c r="W27" s="116">
        <v>0.98899999999999999</v>
      </c>
      <c r="AE27" s="125"/>
      <c r="AH27" s="117" t="str">
        <f t="shared" si="5"/>
        <v/>
      </c>
      <c r="AJ27" s="117" t="str">
        <f t="shared" si="0"/>
        <v/>
      </c>
      <c r="AK27" s="135" t="str">
        <f t="shared" si="1"/>
        <v/>
      </c>
      <c r="AM27" s="117" t="str">
        <f t="shared" si="6"/>
        <v/>
      </c>
      <c r="AN27" s="117" t="str">
        <f t="shared" si="7"/>
        <v/>
      </c>
      <c r="AP27" s="117" t="str">
        <f t="shared" si="2"/>
        <v/>
      </c>
      <c r="AQ27" s="117" t="str">
        <f t="shared" si="3"/>
        <v/>
      </c>
      <c r="AS27" s="117" t="str">
        <f t="shared" si="4"/>
        <v/>
      </c>
      <c r="AT27" s="117" t="str">
        <f t="shared" si="8"/>
        <v/>
      </c>
      <c r="AV27" s="133" t="str">
        <f t="shared" si="9"/>
        <v/>
      </c>
      <c r="AW27" s="133" t="str">
        <f t="shared" si="10"/>
        <v/>
      </c>
      <c r="DT27" s="52" t="s">
        <v>16</v>
      </c>
      <c r="DU27" s="87">
        <v>0.71299999999999997</v>
      </c>
      <c r="DV27" s="88">
        <v>0.78800000000000003</v>
      </c>
      <c r="DW27" s="88">
        <v>0.82599999999999996</v>
      </c>
    </row>
    <row r="28" spans="1:127">
      <c r="A28" s="89">
        <v>21</v>
      </c>
      <c r="B28" s="130" t="str">
        <f>IF(Data!B28:$B$57&lt;&gt;"",Data!B28,"")</f>
        <v/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16">
        <v>27</v>
      </c>
      <c r="O28" s="116">
        <v>0.89400000000000002</v>
      </c>
      <c r="P28" s="116">
        <v>0.90600000000000003</v>
      </c>
      <c r="Q28" s="116">
        <v>0.92300000000000004</v>
      </c>
      <c r="R28" s="116">
        <v>0.93500000000000005</v>
      </c>
      <c r="S28" s="116">
        <v>0.96499999999999997</v>
      </c>
      <c r="T28" s="116">
        <v>0.98199999999999998</v>
      </c>
      <c r="U28" s="116">
        <v>0.98499999999999999</v>
      </c>
      <c r="V28" s="116">
        <v>0.98799999999999999</v>
      </c>
      <c r="W28" s="116">
        <v>0.99</v>
      </c>
      <c r="AE28" s="125"/>
      <c r="AH28" s="117" t="str">
        <f t="shared" si="5"/>
        <v/>
      </c>
      <c r="AJ28" s="117" t="str">
        <f t="shared" si="0"/>
        <v/>
      </c>
      <c r="AK28" s="135" t="str">
        <f t="shared" si="1"/>
        <v/>
      </c>
      <c r="AM28" s="117" t="str">
        <f t="shared" si="6"/>
        <v/>
      </c>
      <c r="AN28" s="117" t="str">
        <f t="shared" si="7"/>
        <v/>
      </c>
      <c r="AP28" s="117" t="str">
        <f t="shared" si="2"/>
        <v/>
      </c>
      <c r="AQ28" s="117" t="str">
        <f t="shared" si="3"/>
        <v/>
      </c>
      <c r="AS28" s="117" t="str">
        <f t="shared" si="4"/>
        <v/>
      </c>
      <c r="AT28" s="117" t="str">
        <f t="shared" si="8"/>
        <v/>
      </c>
      <c r="AV28" s="133" t="str">
        <f t="shared" si="9"/>
        <v/>
      </c>
      <c r="AW28" s="133" t="str">
        <f t="shared" si="10"/>
        <v/>
      </c>
      <c r="DT28" s="52" t="s">
        <v>17</v>
      </c>
      <c r="DU28" s="87">
        <v>0.73</v>
      </c>
      <c r="DV28" s="88">
        <v>0.80300000000000005</v>
      </c>
      <c r="DW28" s="88">
        <v>0.83799999999999997</v>
      </c>
    </row>
    <row r="29" spans="1:127">
      <c r="A29" s="89">
        <v>22</v>
      </c>
      <c r="B29" s="130" t="str">
        <f>IF(Data!B29:$B$57&lt;&gt;"",Data!B29,"")</f>
        <v/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16">
        <v>28</v>
      </c>
      <c r="O29" s="116">
        <v>0.89600000000000002</v>
      </c>
      <c r="P29" s="116">
        <v>0.90800000000000003</v>
      </c>
      <c r="Q29" s="116">
        <v>0.92400000000000004</v>
      </c>
      <c r="R29" s="116">
        <v>0.93600000000000005</v>
      </c>
      <c r="S29" s="116">
        <v>0.96599999999999997</v>
      </c>
      <c r="T29" s="116">
        <v>0.98199999999999998</v>
      </c>
      <c r="U29" s="116">
        <v>0.98499999999999999</v>
      </c>
      <c r="V29" s="116">
        <v>0.98799999999999999</v>
      </c>
      <c r="W29" s="116">
        <v>0.99</v>
      </c>
      <c r="AE29" s="125"/>
      <c r="AH29" s="117" t="str">
        <f t="shared" si="5"/>
        <v/>
      </c>
      <c r="AJ29" s="117" t="str">
        <f t="shared" si="0"/>
        <v/>
      </c>
      <c r="AK29" s="135" t="str">
        <f t="shared" si="1"/>
        <v/>
      </c>
      <c r="AM29" s="117" t="str">
        <f t="shared" si="6"/>
        <v/>
      </c>
      <c r="AN29" s="117" t="str">
        <f t="shared" si="7"/>
        <v/>
      </c>
      <c r="AP29" s="117" t="str">
        <f t="shared" si="2"/>
        <v/>
      </c>
      <c r="AQ29" s="117" t="str">
        <f t="shared" si="3"/>
        <v/>
      </c>
      <c r="AS29" s="117" t="str">
        <f t="shared" si="4"/>
        <v/>
      </c>
      <c r="AT29" s="117" t="str">
        <f t="shared" si="8"/>
        <v/>
      </c>
      <c r="AV29" s="133" t="str">
        <f t="shared" si="9"/>
        <v/>
      </c>
      <c r="AW29" s="133" t="str">
        <f t="shared" si="10"/>
        <v/>
      </c>
      <c r="DT29" s="52" t="s">
        <v>18</v>
      </c>
      <c r="DU29" s="87">
        <v>0.749</v>
      </c>
      <c r="DV29" s="88">
        <v>0.81799999999999995</v>
      </c>
      <c r="DW29" s="88">
        <v>0.85099999999999998</v>
      </c>
    </row>
    <row r="30" spans="1:127">
      <c r="A30" s="89">
        <v>23</v>
      </c>
      <c r="B30" s="130" t="str">
        <f>IF(Data!B30:$B$57&lt;&gt;"",Data!B30,"")</f>
        <v/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116">
        <v>29</v>
      </c>
      <c r="O30" s="116">
        <v>0.89800000000000002</v>
      </c>
      <c r="P30" s="116">
        <v>0.91</v>
      </c>
      <c r="Q30" s="116">
        <v>0.92600000000000005</v>
      </c>
      <c r="R30" s="116">
        <v>0.93700000000000006</v>
      </c>
      <c r="S30" s="116">
        <v>0.96599999999999997</v>
      </c>
      <c r="T30" s="116">
        <v>0.98199999999999998</v>
      </c>
      <c r="U30" s="116">
        <v>0.98499999999999999</v>
      </c>
      <c r="V30" s="116">
        <v>0.98799999999999999</v>
      </c>
      <c r="W30" s="116">
        <v>0.99</v>
      </c>
      <c r="AE30" s="125"/>
      <c r="AH30" s="117" t="str">
        <f t="shared" si="5"/>
        <v/>
      </c>
      <c r="AJ30" s="117" t="str">
        <f t="shared" si="0"/>
        <v/>
      </c>
      <c r="AK30" s="135" t="str">
        <f t="shared" si="1"/>
        <v/>
      </c>
      <c r="AM30" s="117" t="str">
        <f t="shared" si="6"/>
        <v/>
      </c>
      <c r="AN30" s="117" t="str">
        <f t="shared" si="7"/>
        <v/>
      </c>
      <c r="AP30" s="117" t="str">
        <f t="shared" si="2"/>
        <v/>
      </c>
      <c r="AQ30" s="117" t="str">
        <f t="shared" si="3"/>
        <v/>
      </c>
      <c r="AS30" s="117" t="str">
        <f t="shared" si="4"/>
        <v/>
      </c>
      <c r="AT30" s="117" t="str">
        <f t="shared" si="8"/>
        <v/>
      </c>
      <c r="AV30" s="133" t="str">
        <f t="shared" si="9"/>
        <v/>
      </c>
      <c r="AW30" s="133" t="str">
        <f t="shared" si="10"/>
        <v/>
      </c>
      <c r="DT30" s="52" t="s">
        <v>19</v>
      </c>
      <c r="DU30" s="87">
        <v>0.76400000000000001</v>
      </c>
      <c r="DV30" s="88">
        <v>0.82899999999999996</v>
      </c>
      <c r="DW30" s="88">
        <v>0.85899999999999999</v>
      </c>
    </row>
    <row r="31" spans="1:127">
      <c r="A31" s="89">
        <v>24</v>
      </c>
      <c r="B31" s="130" t="str">
        <f>IF(Data!B31:$B$57&lt;&gt;"",Data!B31,"")</f>
        <v/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16">
        <v>30</v>
      </c>
      <c r="O31" s="116">
        <v>0.9</v>
      </c>
      <c r="P31" s="116">
        <v>0.91200000000000003</v>
      </c>
      <c r="Q31" s="116">
        <v>0.92700000000000005</v>
      </c>
      <c r="R31" s="116">
        <v>0.93899999999999995</v>
      </c>
      <c r="S31" s="116">
        <v>0.96699999999999997</v>
      </c>
      <c r="T31" s="116">
        <v>0.98299999999999998</v>
      </c>
      <c r="U31" s="116">
        <v>0.98499999999999999</v>
      </c>
      <c r="V31" s="116">
        <v>0.98799999999999999</v>
      </c>
      <c r="W31" s="116">
        <v>0.99</v>
      </c>
      <c r="AE31" s="125"/>
      <c r="AH31" s="117" t="str">
        <f t="shared" si="5"/>
        <v/>
      </c>
      <c r="AJ31" s="117" t="str">
        <f t="shared" si="0"/>
        <v/>
      </c>
      <c r="AK31" s="135" t="str">
        <f t="shared" si="1"/>
        <v/>
      </c>
      <c r="AM31" s="117" t="str">
        <f t="shared" si="6"/>
        <v/>
      </c>
      <c r="AN31" s="117" t="str">
        <f t="shared" si="7"/>
        <v/>
      </c>
      <c r="AP31" s="117" t="str">
        <f t="shared" si="2"/>
        <v/>
      </c>
      <c r="AQ31" s="117" t="str">
        <f t="shared" si="3"/>
        <v/>
      </c>
      <c r="AS31" s="117" t="str">
        <f t="shared" si="4"/>
        <v/>
      </c>
      <c r="AT31" s="117" t="str">
        <f t="shared" si="8"/>
        <v/>
      </c>
      <c r="AV31" s="133" t="str">
        <f t="shared" si="9"/>
        <v/>
      </c>
      <c r="AW31" s="133" t="str">
        <f t="shared" si="10"/>
        <v/>
      </c>
      <c r="DT31" s="52" t="s">
        <v>20</v>
      </c>
      <c r="DU31" s="87">
        <v>0.78100000000000003</v>
      </c>
      <c r="DV31" s="88">
        <v>0.84199999999999997</v>
      </c>
      <c r="DW31" s="88">
        <v>0.86899999999999999</v>
      </c>
    </row>
    <row r="32" spans="1:127">
      <c r="A32" s="89">
        <v>25</v>
      </c>
      <c r="B32" s="130" t="str">
        <f>IF(Data!B32:$B$57&lt;&gt;"",Data!B32,"")</f>
        <v/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16">
        <v>31</v>
      </c>
      <c r="O32" s="116">
        <v>0.90200000000000002</v>
      </c>
      <c r="P32" s="116">
        <v>0.91400000000000003</v>
      </c>
      <c r="Q32" s="116">
        <v>0.92900000000000005</v>
      </c>
      <c r="R32" s="116">
        <v>0.94</v>
      </c>
      <c r="S32" s="116">
        <v>0.96699999999999997</v>
      </c>
      <c r="T32" s="116">
        <v>0.98299999999999998</v>
      </c>
      <c r="U32" s="116">
        <v>0.98599999999999999</v>
      </c>
      <c r="V32" s="116">
        <v>0.98799999999999999</v>
      </c>
      <c r="W32" s="116">
        <v>0.99</v>
      </c>
      <c r="AE32" s="125"/>
      <c r="AH32" s="117" t="str">
        <f t="shared" si="5"/>
        <v/>
      </c>
      <c r="AJ32" s="117" t="str">
        <f t="shared" si="0"/>
        <v/>
      </c>
      <c r="AK32" s="135" t="str">
        <f t="shared" si="1"/>
        <v/>
      </c>
      <c r="AM32" s="117" t="str">
        <f t="shared" si="6"/>
        <v/>
      </c>
      <c r="AN32" s="117" t="str">
        <f t="shared" si="7"/>
        <v/>
      </c>
      <c r="AP32" s="117" t="str">
        <f t="shared" si="2"/>
        <v/>
      </c>
      <c r="AQ32" s="117" t="str">
        <f t="shared" si="3"/>
        <v/>
      </c>
      <c r="AS32" s="117" t="str">
        <f t="shared" si="4"/>
        <v/>
      </c>
      <c r="AT32" s="117" t="str">
        <f t="shared" si="8"/>
        <v/>
      </c>
      <c r="AV32" s="133" t="str">
        <f t="shared" si="9"/>
        <v/>
      </c>
      <c r="AW32" s="133" t="str">
        <f t="shared" si="10"/>
        <v/>
      </c>
      <c r="DT32" s="52" t="s">
        <v>21</v>
      </c>
      <c r="DU32" s="87">
        <v>0.79200000000000004</v>
      </c>
      <c r="DV32" s="88">
        <v>0.85</v>
      </c>
      <c r="DW32" s="88">
        <v>0.876</v>
      </c>
    </row>
    <row r="33" spans="1:127">
      <c r="A33" s="89">
        <v>26</v>
      </c>
      <c r="B33" s="130" t="str">
        <f>IF(Data!B33:$B$57&lt;&gt;"",Data!B33,"")</f>
        <v/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16">
        <v>32</v>
      </c>
      <c r="O33" s="116">
        <v>0.90400000000000003</v>
      </c>
      <c r="P33" s="116">
        <v>0.91500000000000004</v>
      </c>
      <c r="Q33" s="116">
        <v>0.93</v>
      </c>
      <c r="R33" s="116">
        <v>0.94099999999999995</v>
      </c>
      <c r="S33" s="116">
        <v>0.96799999999999997</v>
      </c>
      <c r="T33" s="116">
        <v>0.98299999999999998</v>
      </c>
      <c r="U33" s="116">
        <v>0.98599999999999999</v>
      </c>
      <c r="V33" s="116">
        <v>0.98799999999999999</v>
      </c>
      <c r="W33" s="116">
        <v>0.99</v>
      </c>
      <c r="AE33" s="125"/>
      <c r="AH33" s="117" t="str">
        <f t="shared" si="5"/>
        <v/>
      </c>
      <c r="AJ33" s="117" t="str">
        <f t="shared" si="0"/>
        <v/>
      </c>
      <c r="AK33" s="135" t="str">
        <f t="shared" si="1"/>
        <v/>
      </c>
      <c r="AM33" s="117" t="str">
        <f t="shared" si="6"/>
        <v/>
      </c>
      <c r="AN33" s="117" t="str">
        <f t="shared" si="7"/>
        <v/>
      </c>
      <c r="AP33" s="117" t="str">
        <f t="shared" si="2"/>
        <v/>
      </c>
      <c r="AQ33" s="117" t="str">
        <f t="shared" si="3"/>
        <v/>
      </c>
      <c r="AS33" s="117" t="str">
        <f t="shared" si="4"/>
        <v/>
      </c>
      <c r="AT33" s="117" t="str">
        <f t="shared" si="8"/>
        <v/>
      </c>
      <c r="AV33" s="133" t="str">
        <f t="shared" si="9"/>
        <v/>
      </c>
      <c r="AW33" s="133" t="str">
        <f t="shared" si="10"/>
        <v/>
      </c>
      <c r="DT33" s="52" t="s">
        <v>22</v>
      </c>
      <c r="DU33" s="87">
        <v>0.80500000000000005</v>
      </c>
      <c r="DV33" s="88">
        <v>0.85899999999999999</v>
      </c>
      <c r="DW33" s="88">
        <v>0.88300000000000001</v>
      </c>
    </row>
    <row r="34" spans="1:127">
      <c r="A34" s="89">
        <v>27</v>
      </c>
      <c r="B34" s="130" t="str">
        <f>IF(Data!B34:$B$57&lt;&gt;"",Data!B34,"")</f>
        <v/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16">
        <v>33</v>
      </c>
      <c r="O34" s="116">
        <v>0.90600000000000003</v>
      </c>
      <c r="P34" s="116">
        <v>0.91700000000000004</v>
      </c>
      <c r="Q34" s="116">
        <v>0.93100000000000005</v>
      </c>
      <c r="R34" s="116">
        <v>0.94199999999999995</v>
      </c>
      <c r="S34" s="116">
        <v>0.96799999999999997</v>
      </c>
      <c r="T34" s="116">
        <v>0.98299999999999998</v>
      </c>
      <c r="U34" s="116">
        <v>0.98599999999999999</v>
      </c>
      <c r="V34" s="116">
        <v>0.98899999999999999</v>
      </c>
      <c r="W34" s="116">
        <v>0.99</v>
      </c>
      <c r="AE34" s="125"/>
      <c r="AH34" s="117" t="str">
        <f t="shared" si="5"/>
        <v/>
      </c>
      <c r="AJ34" s="117" t="str">
        <f t="shared" si="0"/>
        <v/>
      </c>
      <c r="AK34" s="135" t="str">
        <f t="shared" si="1"/>
        <v/>
      </c>
      <c r="AM34" s="117" t="str">
        <f t="shared" si="6"/>
        <v/>
      </c>
      <c r="AN34" s="117" t="str">
        <f t="shared" si="7"/>
        <v/>
      </c>
      <c r="AP34" s="117" t="str">
        <f t="shared" si="2"/>
        <v/>
      </c>
      <c r="AQ34" s="117" t="str">
        <f t="shared" si="3"/>
        <v/>
      </c>
      <c r="AS34" s="117" t="str">
        <f t="shared" si="4"/>
        <v/>
      </c>
      <c r="AT34" s="117" t="str">
        <f t="shared" si="8"/>
        <v/>
      </c>
      <c r="AV34" s="133" t="str">
        <f t="shared" si="9"/>
        <v/>
      </c>
      <c r="AW34" s="133" t="str">
        <f t="shared" si="10"/>
        <v/>
      </c>
      <c r="DT34" s="52" t="s">
        <v>23</v>
      </c>
      <c r="DU34" s="87">
        <v>0.81399999999999995</v>
      </c>
      <c r="DV34" s="88">
        <v>0.86599999999999999</v>
      </c>
      <c r="DW34" s="88">
        <v>0.88900000000000001</v>
      </c>
    </row>
    <row r="35" spans="1:127">
      <c r="A35" s="89">
        <v>28</v>
      </c>
      <c r="B35" s="130" t="str">
        <f>IF(Data!B35:$B$57&lt;&gt;"",Data!B35,"")</f>
        <v/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16">
        <v>34</v>
      </c>
      <c r="O35" s="116">
        <v>0.90800000000000003</v>
      </c>
      <c r="P35" s="116">
        <v>0.91900000000000004</v>
      </c>
      <c r="Q35" s="116">
        <v>0.93300000000000005</v>
      </c>
      <c r="R35" s="116">
        <v>0.94299999999999995</v>
      </c>
      <c r="S35" s="116">
        <v>0.96899999999999997</v>
      </c>
      <c r="T35" s="116">
        <v>0.98299999999999998</v>
      </c>
      <c r="U35" s="116">
        <v>0.98599999999999999</v>
      </c>
      <c r="V35" s="116">
        <v>0.98899999999999999</v>
      </c>
      <c r="W35" s="116">
        <v>0.99</v>
      </c>
      <c r="AE35" s="125"/>
      <c r="AH35" s="117" t="str">
        <f t="shared" si="5"/>
        <v/>
      </c>
      <c r="AJ35" s="117" t="str">
        <f t="shared" si="0"/>
        <v/>
      </c>
      <c r="AK35" s="135" t="str">
        <f t="shared" si="1"/>
        <v/>
      </c>
      <c r="AM35" s="117" t="str">
        <f t="shared" si="6"/>
        <v/>
      </c>
      <c r="AN35" s="117" t="str">
        <f t="shared" si="7"/>
        <v/>
      </c>
      <c r="AP35" s="117" t="str">
        <f t="shared" si="2"/>
        <v/>
      </c>
      <c r="AQ35" s="117" t="str">
        <f t="shared" si="3"/>
        <v/>
      </c>
      <c r="AS35" s="117" t="str">
        <f t="shared" si="4"/>
        <v/>
      </c>
      <c r="AT35" s="117" t="str">
        <f t="shared" si="8"/>
        <v/>
      </c>
      <c r="AV35" s="133" t="str">
        <f t="shared" si="9"/>
        <v/>
      </c>
      <c r="AW35" s="133" t="str">
        <f t="shared" si="10"/>
        <v/>
      </c>
      <c r="DT35" s="52" t="s">
        <v>24</v>
      </c>
      <c r="DU35" s="87">
        <v>0.82499999999999996</v>
      </c>
      <c r="DV35" s="88">
        <v>0.874</v>
      </c>
      <c r="DW35" s="88">
        <v>0.89500000000000002</v>
      </c>
    </row>
    <row r="36" spans="1:127">
      <c r="A36" s="89">
        <v>29</v>
      </c>
      <c r="B36" s="130" t="str">
        <f>IF(Data!B36:$B$57&lt;&gt;"",Data!B36,"")</f>
        <v/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16">
        <v>35</v>
      </c>
      <c r="O36" s="116">
        <v>0.91</v>
      </c>
      <c r="P36" s="116">
        <v>0.92</v>
      </c>
      <c r="Q36" s="116">
        <v>0.93400000000000005</v>
      </c>
      <c r="R36" s="116">
        <v>0.94399999999999995</v>
      </c>
      <c r="S36" s="116">
        <v>0.96899999999999997</v>
      </c>
      <c r="T36" s="116">
        <v>0.98399999999999999</v>
      </c>
      <c r="U36" s="116">
        <v>0.98599999999999999</v>
      </c>
      <c r="V36" s="116">
        <v>0.98899999999999999</v>
      </c>
      <c r="W36" s="116">
        <v>0.99</v>
      </c>
      <c r="AE36" s="125"/>
      <c r="AH36" s="117" t="str">
        <f t="shared" si="5"/>
        <v/>
      </c>
      <c r="AJ36" s="117" t="str">
        <f t="shared" si="0"/>
        <v/>
      </c>
      <c r="AK36" s="135" t="str">
        <f t="shared" si="1"/>
        <v/>
      </c>
      <c r="AM36" s="117" t="str">
        <f t="shared" si="6"/>
        <v/>
      </c>
      <c r="AN36" s="117" t="str">
        <f t="shared" si="7"/>
        <v/>
      </c>
      <c r="AP36" s="117" t="str">
        <f t="shared" si="2"/>
        <v/>
      </c>
      <c r="AQ36" s="117" t="str">
        <f t="shared" si="3"/>
        <v/>
      </c>
      <c r="AS36" s="117" t="str">
        <f t="shared" si="4"/>
        <v/>
      </c>
      <c r="AT36" s="117" t="str">
        <f t="shared" si="8"/>
        <v/>
      </c>
      <c r="AV36" s="133" t="str">
        <f t="shared" si="9"/>
        <v/>
      </c>
      <c r="AW36" s="133" t="str">
        <f t="shared" si="10"/>
        <v/>
      </c>
      <c r="DT36" s="52" t="s">
        <v>25</v>
      </c>
      <c r="DU36" s="87">
        <v>0.83499999999999996</v>
      </c>
      <c r="DV36" s="88">
        <v>0.88100000000000001</v>
      </c>
      <c r="DW36" s="88">
        <v>0.90100000000000002</v>
      </c>
    </row>
    <row r="37" spans="1:127">
      <c r="A37" s="89">
        <v>30</v>
      </c>
      <c r="B37" s="130" t="str">
        <f>IF(Data!B37:$B$57&lt;&gt;"",Data!B37,"")</f>
        <v/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16">
        <v>36</v>
      </c>
      <c r="O37" s="116">
        <v>0.91200000000000003</v>
      </c>
      <c r="P37" s="116">
        <v>0.92200000000000004</v>
      </c>
      <c r="Q37" s="116">
        <v>0.93500000000000005</v>
      </c>
      <c r="R37" s="116">
        <v>0.94499999999999995</v>
      </c>
      <c r="S37" s="116">
        <v>0.97</v>
      </c>
      <c r="T37" s="116">
        <v>0.98399999999999999</v>
      </c>
      <c r="U37" s="116">
        <v>0.98599999999999999</v>
      </c>
      <c r="V37" s="116">
        <v>0.98899999999999999</v>
      </c>
      <c r="W37" s="116">
        <v>0.99</v>
      </c>
      <c r="AE37" s="125"/>
      <c r="AH37" s="117" t="str">
        <f t="shared" si="5"/>
        <v/>
      </c>
      <c r="AJ37" s="117" t="str">
        <f t="shared" si="0"/>
        <v/>
      </c>
      <c r="AK37" s="135" t="str">
        <f t="shared" si="1"/>
        <v/>
      </c>
      <c r="AM37" s="117" t="str">
        <f t="shared" si="6"/>
        <v/>
      </c>
      <c r="AN37" s="117" t="str">
        <f t="shared" si="7"/>
        <v/>
      </c>
      <c r="AP37" s="117" t="str">
        <f t="shared" si="2"/>
        <v/>
      </c>
      <c r="AQ37" s="117" t="str">
        <f t="shared" si="3"/>
        <v/>
      </c>
      <c r="AS37" s="117" t="str">
        <f t="shared" si="4"/>
        <v/>
      </c>
      <c r="AT37" s="117" t="str">
        <f t="shared" si="8"/>
        <v/>
      </c>
      <c r="AV37" s="133" t="str">
        <f t="shared" si="9"/>
        <v/>
      </c>
      <c r="AW37" s="133" t="str">
        <f t="shared" si="10"/>
        <v/>
      </c>
      <c r="DT37" s="52" t="s">
        <v>26</v>
      </c>
      <c r="DU37" s="87">
        <v>0.84399999999999997</v>
      </c>
      <c r="DV37" s="88">
        <v>0.88700000000000001</v>
      </c>
      <c r="DW37" s="88">
        <v>0.90600000000000003</v>
      </c>
    </row>
    <row r="38" spans="1:127">
      <c r="A38" s="89">
        <v>31</v>
      </c>
      <c r="B38" s="130" t="str">
        <f>IF(Data!B38:$B$57&lt;&gt;"",Data!B38,"")</f>
        <v/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116">
        <v>37</v>
      </c>
      <c r="O38" s="116">
        <v>0.91400000000000003</v>
      </c>
      <c r="P38" s="116">
        <v>0.92400000000000004</v>
      </c>
      <c r="Q38" s="116">
        <v>0.93600000000000005</v>
      </c>
      <c r="R38" s="116">
        <v>0.94599999999999995</v>
      </c>
      <c r="S38" s="116">
        <v>0.97</v>
      </c>
      <c r="T38" s="116">
        <v>0.98399999999999999</v>
      </c>
      <c r="U38" s="116">
        <v>0.98699999999999999</v>
      </c>
      <c r="V38" s="116">
        <v>0.98899999999999999</v>
      </c>
      <c r="W38" s="116">
        <v>0.99</v>
      </c>
      <c r="AE38" s="125"/>
      <c r="AH38" s="117" t="str">
        <f t="shared" si="5"/>
        <v/>
      </c>
      <c r="AJ38" s="117" t="str">
        <f t="shared" si="0"/>
        <v/>
      </c>
      <c r="AK38" s="135" t="str">
        <f t="shared" si="1"/>
        <v/>
      </c>
      <c r="AM38" s="117" t="str">
        <f t="shared" si="6"/>
        <v/>
      </c>
      <c r="AN38" s="117" t="str">
        <f t="shared" si="7"/>
        <v/>
      </c>
      <c r="AP38" s="117" t="str">
        <f t="shared" si="2"/>
        <v/>
      </c>
      <c r="AQ38" s="117" t="str">
        <f t="shared" si="3"/>
        <v/>
      </c>
      <c r="AS38" s="117" t="str">
        <f t="shared" si="4"/>
        <v/>
      </c>
      <c r="AT38" s="117" t="str">
        <f t="shared" si="8"/>
        <v/>
      </c>
      <c r="AV38" s="133" t="str">
        <f t="shared" si="9"/>
        <v/>
      </c>
      <c r="AW38" s="133" t="str">
        <f t="shared" si="10"/>
        <v/>
      </c>
      <c r="DT38" s="52" t="s">
        <v>27</v>
      </c>
      <c r="DU38" s="87">
        <v>0.85099999999999998</v>
      </c>
      <c r="DV38" s="88">
        <v>0.89200000000000002</v>
      </c>
      <c r="DW38" s="88">
        <v>0.91</v>
      </c>
    </row>
    <row r="39" spans="1:127">
      <c r="A39" s="89">
        <v>32</v>
      </c>
      <c r="B39" s="130" t="str">
        <f>IF(Data!B39:$B$57&lt;&gt;"",Data!B39,"")</f>
        <v/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116">
        <v>38</v>
      </c>
      <c r="O39" s="116">
        <v>0.91600000000000004</v>
      </c>
      <c r="P39" s="116">
        <v>0.92500000000000004</v>
      </c>
      <c r="Q39" s="116">
        <v>0.93799999999999994</v>
      </c>
      <c r="R39" s="116">
        <v>0.94699999999999995</v>
      </c>
      <c r="S39" s="116">
        <v>0.97099999999999997</v>
      </c>
      <c r="T39" s="116">
        <v>0.98399999999999999</v>
      </c>
      <c r="U39" s="116">
        <v>0.98699999999999999</v>
      </c>
      <c r="V39" s="116">
        <v>0.98899999999999999</v>
      </c>
      <c r="W39" s="116">
        <v>0.99</v>
      </c>
      <c r="AE39" s="125"/>
      <c r="AH39" s="117" t="str">
        <f t="shared" si="5"/>
        <v/>
      </c>
      <c r="AJ39" s="117" t="str">
        <f t="shared" si="0"/>
        <v/>
      </c>
      <c r="AK39" s="135" t="str">
        <f t="shared" si="1"/>
        <v/>
      </c>
      <c r="AM39" s="117" t="str">
        <f t="shared" si="6"/>
        <v/>
      </c>
      <c r="AN39" s="117" t="str">
        <f t="shared" si="7"/>
        <v/>
      </c>
      <c r="AP39" s="117" t="str">
        <f t="shared" si="2"/>
        <v/>
      </c>
      <c r="AQ39" s="117" t="str">
        <f t="shared" si="3"/>
        <v/>
      </c>
      <c r="AS39" s="117" t="str">
        <f t="shared" si="4"/>
        <v/>
      </c>
      <c r="AT39" s="117" t="str">
        <f t="shared" si="8"/>
        <v/>
      </c>
      <c r="AV39" s="133" t="str">
        <f t="shared" si="9"/>
        <v/>
      </c>
      <c r="AW39" s="133" t="str">
        <f t="shared" si="10"/>
        <v/>
      </c>
      <c r="DT39" s="52" t="s">
        <v>28</v>
      </c>
      <c r="DU39" s="87">
        <v>0.85799999999999998</v>
      </c>
      <c r="DV39" s="88">
        <v>0.89700000000000002</v>
      </c>
      <c r="DW39" s="88">
        <v>0.91400000000000003</v>
      </c>
    </row>
    <row r="40" spans="1:127">
      <c r="A40" s="89">
        <v>33</v>
      </c>
      <c r="B40" s="130" t="str">
        <f>IF(Data!B40:$B$57&lt;&gt;"",Data!B40,"")</f>
        <v/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116">
        <v>39</v>
      </c>
      <c r="O40" s="116">
        <v>0.91700000000000004</v>
      </c>
      <c r="P40" s="116">
        <v>0.92700000000000005</v>
      </c>
      <c r="Q40" s="116">
        <v>0.93899999999999995</v>
      </c>
      <c r="R40" s="116">
        <v>0.94799999999999995</v>
      </c>
      <c r="S40" s="116">
        <v>0.97099999999999997</v>
      </c>
      <c r="T40" s="116">
        <v>0.98399999999999999</v>
      </c>
      <c r="U40" s="116">
        <v>0.98699999999999999</v>
      </c>
      <c r="V40" s="116">
        <v>0.98899999999999999</v>
      </c>
      <c r="W40" s="116">
        <v>0.99099999999999999</v>
      </c>
      <c r="AE40" s="125"/>
      <c r="AH40" s="117" t="str">
        <f t="shared" si="5"/>
        <v/>
      </c>
      <c r="AJ40" s="117" t="str">
        <f t="shared" si="0"/>
        <v/>
      </c>
      <c r="AK40" s="135" t="str">
        <f t="shared" si="1"/>
        <v/>
      </c>
      <c r="AM40" s="117" t="str">
        <f t="shared" si="6"/>
        <v/>
      </c>
      <c r="AN40" s="117" t="str">
        <f t="shared" si="7"/>
        <v/>
      </c>
      <c r="AP40" s="117" t="str">
        <f t="shared" si="2"/>
        <v/>
      </c>
      <c r="AQ40" s="117" t="str">
        <f t="shared" si="3"/>
        <v/>
      </c>
      <c r="AS40" s="117" t="str">
        <f t="shared" si="4"/>
        <v/>
      </c>
      <c r="AT40" s="117" t="str">
        <f t="shared" si="8"/>
        <v/>
      </c>
      <c r="AV40" s="133" t="str">
        <f t="shared" si="9"/>
        <v/>
      </c>
      <c r="AW40" s="133" t="str">
        <f t="shared" si="10"/>
        <v/>
      </c>
      <c r="DT40" s="52" t="s">
        <v>29</v>
      </c>
      <c r="DU40" s="87">
        <v>0.86299999999999999</v>
      </c>
      <c r="DV40" s="88">
        <v>0.90100000000000002</v>
      </c>
      <c r="DW40" s="88">
        <v>0.91700000000000004</v>
      </c>
    </row>
    <row r="41" spans="1:127">
      <c r="A41" s="89">
        <v>34</v>
      </c>
      <c r="B41" s="130" t="str">
        <f>IF(Data!B41:$B$57&lt;&gt;"",Data!B41,"")</f>
        <v/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116">
        <v>40</v>
      </c>
      <c r="O41" s="116">
        <v>0.91900000000000004</v>
      </c>
      <c r="P41" s="116">
        <v>0.92800000000000005</v>
      </c>
      <c r="Q41" s="116">
        <v>0.94</v>
      </c>
      <c r="R41" s="116">
        <v>0.94899999999999995</v>
      </c>
      <c r="S41" s="116">
        <v>0.97199999999999998</v>
      </c>
      <c r="T41" s="116">
        <v>0.98499999999999999</v>
      </c>
      <c r="U41" s="116">
        <v>0.98699999999999999</v>
      </c>
      <c r="V41" s="116">
        <v>0.98899999999999999</v>
      </c>
      <c r="W41" s="116">
        <v>0.99099999999999999</v>
      </c>
      <c r="AE41" s="125"/>
      <c r="AH41" s="117" t="str">
        <f t="shared" si="5"/>
        <v/>
      </c>
      <c r="AJ41" s="117" t="str">
        <f t="shared" si="0"/>
        <v/>
      </c>
      <c r="AK41" s="135" t="str">
        <f t="shared" si="1"/>
        <v/>
      </c>
      <c r="AM41" s="117" t="str">
        <f t="shared" si="6"/>
        <v/>
      </c>
      <c r="AN41" s="117" t="str">
        <f t="shared" si="7"/>
        <v/>
      </c>
      <c r="AP41" s="117" t="str">
        <f t="shared" si="2"/>
        <v/>
      </c>
      <c r="AQ41" s="117" t="str">
        <f t="shared" si="3"/>
        <v/>
      </c>
      <c r="AS41" s="117" t="str">
        <f t="shared" si="4"/>
        <v/>
      </c>
      <c r="AT41" s="117" t="str">
        <f t="shared" si="8"/>
        <v/>
      </c>
      <c r="AV41" s="133" t="str">
        <f t="shared" si="9"/>
        <v/>
      </c>
      <c r="AW41" s="133" t="str">
        <f t="shared" si="10"/>
        <v/>
      </c>
      <c r="DT41" s="52" t="s">
        <v>30</v>
      </c>
      <c r="DU41" s="87">
        <v>0.86799999999999999</v>
      </c>
      <c r="DV41" s="88">
        <v>0.90500000000000003</v>
      </c>
      <c r="DW41" s="88">
        <v>0.92</v>
      </c>
    </row>
    <row r="42" spans="1:127">
      <c r="A42" s="90">
        <v>35</v>
      </c>
      <c r="B42" s="130" t="str">
        <f>IF(Data!B42:$B$57&lt;&gt;"",Data!B42,"")</f>
        <v/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116">
        <v>41</v>
      </c>
      <c r="O42" s="116">
        <v>0.92</v>
      </c>
      <c r="P42" s="116">
        <v>0.92900000000000005</v>
      </c>
      <c r="Q42" s="116">
        <v>0.94099999999999995</v>
      </c>
      <c r="R42" s="116">
        <v>0.95</v>
      </c>
      <c r="S42" s="116">
        <v>0.97199999999999998</v>
      </c>
      <c r="T42" s="116">
        <v>0.98499999999999999</v>
      </c>
      <c r="U42" s="116">
        <v>0.98699999999999999</v>
      </c>
      <c r="V42" s="116">
        <v>0.98899999999999999</v>
      </c>
      <c r="W42" s="116">
        <v>0.99099999999999999</v>
      </c>
      <c r="AE42" s="125"/>
      <c r="AH42" s="117" t="str">
        <f t="shared" si="5"/>
        <v/>
      </c>
      <c r="AJ42" s="117" t="str">
        <f t="shared" si="0"/>
        <v/>
      </c>
      <c r="AK42" s="135" t="str">
        <f t="shared" si="1"/>
        <v/>
      </c>
      <c r="AM42" s="117" t="str">
        <f t="shared" si="6"/>
        <v/>
      </c>
      <c r="AN42" s="117" t="str">
        <f t="shared" si="7"/>
        <v/>
      </c>
      <c r="AP42" s="117" t="str">
        <f t="shared" si="2"/>
        <v/>
      </c>
      <c r="AQ42" s="117" t="str">
        <f t="shared" si="3"/>
        <v/>
      </c>
      <c r="AS42" s="117" t="str">
        <f t="shared" si="4"/>
        <v/>
      </c>
      <c r="AT42" s="117" t="str">
        <f t="shared" si="8"/>
        <v/>
      </c>
      <c r="AV42" s="133" t="str">
        <f t="shared" si="9"/>
        <v/>
      </c>
      <c r="AW42" s="133" t="str">
        <f t="shared" si="10"/>
        <v/>
      </c>
      <c r="DT42" s="52" t="s">
        <v>31</v>
      </c>
      <c r="DU42" s="87">
        <v>0.873</v>
      </c>
      <c r="DV42" s="88">
        <v>0.90800000000000003</v>
      </c>
      <c r="DW42" s="88">
        <v>0.92300000000000004</v>
      </c>
    </row>
    <row r="43" spans="1:127">
      <c r="A43" s="89">
        <v>36</v>
      </c>
      <c r="B43" s="130" t="str">
        <f>IF(Data!B43:$B$57&lt;&gt;"",Data!B43,"")</f>
        <v/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116">
        <v>42</v>
      </c>
      <c r="O43" s="116">
        <v>0.92200000000000004</v>
      </c>
      <c r="P43" s="116">
        <v>0.93</v>
      </c>
      <c r="Q43" s="116">
        <v>0.94199999999999995</v>
      </c>
      <c r="R43" s="116">
        <v>0.95099999999999996</v>
      </c>
      <c r="S43" s="116">
        <v>0.97199999999999998</v>
      </c>
      <c r="T43" s="116">
        <v>0.98499999999999999</v>
      </c>
      <c r="U43" s="116">
        <v>0.98699999999999999</v>
      </c>
      <c r="V43" s="116">
        <v>0.98899999999999999</v>
      </c>
      <c r="W43" s="116">
        <v>0.99099999999999999</v>
      </c>
      <c r="AE43" s="125"/>
      <c r="AH43" s="117" t="str">
        <f t="shared" si="5"/>
        <v/>
      </c>
      <c r="AJ43" s="117" t="str">
        <f t="shared" si="0"/>
        <v/>
      </c>
      <c r="AK43" s="135" t="str">
        <f t="shared" si="1"/>
        <v/>
      </c>
      <c r="AM43" s="117" t="str">
        <f t="shared" si="6"/>
        <v/>
      </c>
      <c r="AN43" s="117" t="str">
        <f t="shared" si="7"/>
        <v/>
      </c>
      <c r="AP43" s="117" t="str">
        <f t="shared" si="2"/>
        <v/>
      </c>
      <c r="AQ43" s="117" t="str">
        <f t="shared" si="3"/>
        <v/>
      </c>
      <c r="AS43" s="117" t="str">
        <f t="shared" si="4"/>
        <v/>
      </c>
      <c r="AT43" s="117" t="str">
        <f t="shared" si="8"/>
        <v/>
      </c>
      <c r="AV43" s="133" t="str">
        <f t="shared" si="9"/>
        <v/>
      </c>
      <c r="AW43" s="133" t="str">
        <f t="shared" si="10"/>
        <v/>
      </c>
      <c r="DT43" s="52" t="s">
        <v>32</v>
      </c>
      <c r="DU43" s="87">
        <v>0.878</v>
      </c>
      <c r="DV43" s="88">
        <v>0.91100000000000003</v>
      </c>
      <c r="DW43" s="88">
        <v>0.92600000000000005</v>
      </c>
    </row>
    <row r="44" spans="1:127">
      <c r="A44" s="89">
        <v>37</v>
      </c>
      <c r="B44" s="130" t="str">
        <f>IF(Data!B44:$B$57&lt;&gt;"",Data!B44,"")</f>
        <v/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116">
        <v>43</v>
      </c>
      <c r="O44" s="116">
        <v>0.92300000000000004</v>
      </c>
      <c r="P44" s="116">
        <v>0.93200000000000005</v>
      </c>
      <c r="Q44" s="116">
        <v>0.94299999999999995</v>
      </c>
      <c r="R44" s="116">
        <v>0.95099999999999996</v>
      </c>
      <c r="S44" s="116">
        <v>0.97299999999999998</v>
      </c>
      <c r="T44" s="116">
        <v>0.98499999999999999</v>
      </c>
      <c r="U44" s="116">
        <v>0.98699999999999999</v>
      </c>
      <c r="V44" s="116">
        <v>0.99</v>
      </c>
      <c r="W44" s="116">
        <v>0.99099999999999999</v>
      </c>
      <c r="AE44" s="125"/>
      <c r="AH44" s="117" t="str">
        <f t="shared" si="5"/>
        <v/>
      </c>
      <c r="AJ44" s="117" t="str">
        <f t="shared" si="0"/>
        <v/>
      </c>
      <c r="AK44" s="135" t="str">
        <f t="shared" si="1"/>
        <v/>
      </c>
      <c r="AM44" s="117" t="str">
        <f t="shared" si="6"/>
        <v/>
      </c>
      <c r="AN44" s="117" t="str">
        <f t="shared" si="7"/>
        <v/>
      </c>
      <c r="AP44" s="117" t="str">
        <f t="shared" si="2"/>
        <v/>
      </c>
      <c r="AQ44" s="117" t="str">
        <f t="shared" si="3"/>
        <v/>
      </c>
      <c r="AS44" s="117" t="str">
        <f t="shared" si="4"/>
        <v/>
      </c>
      <c r="AT44" s="117" t="str">
        <f t="shared" si="8"/>
        <v/>
      </c>
      <c r="AV44" s="133" t="str">
        <f t="shared" si="9"/>
        <v/>
      </c>
      <c r="AW44" s="133" t="str">
        <f t="shared" si="10"/>
        <v/>
      </c>
      <c r="DT44" s="52" t="s">
        <v>33</v>
      </c>
      <c r="DU44" s="87">
        <v>0.88100000000000001</v>
      </c>
      <c r="DV44" s="88">
        <v>0.91400000000000003</v>
      </c>
      <c r="DW44" s="88">
        <v>0.92800000000000005</v>
      </c>
    </row>
    <row r="45" spans="1:127">
      <c r="A45" s="89">
        <v>38</v>
      </c>
      <c r="B45" s="130" t="str">
        <f>IF(Data!B45:$B$57&lt;&gt;"",Data!B45,"")</f>
        <v/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116">
        <v>44</v>
      </c>
      <c r="O45" s="116">
        <v>0.92400000000000004</v>
      </c>
      <c r="P45" s="116">
        <v>0.93300000000000005</v>
      </c>
      <c r="Q45" s="116">
        <v>0.94399999999999995</v>
      </c>
      <c r="R45" s="116">
        <v>0.95199999999999996</v>
      </c>
      <c r="S45" s="116">
        <v>0.97299999999999998</v>
      </c>
      <c r="T45" s="116">
        <v>0.98499999999999999</v>
      </c>
      <c r="U45" s="116">
        <v>0.98699999999999999</v>
      </c>
      <c r="V45" s="116">
        <v>0.99</v>
      </c>
      <c r="W45" s="116">
        <v>0.99099999999999999</v>
      </c>
      <c r="AE45" s="125"/>
      <c r="AH45" s="117" t="str">
        <f t="shared" si="5"/>
        <v/>
      </c>
      <c r="AJ45" s="117" t="str">
        <f t="shared" si="0"/>
        <v/>
      </c>
      <c r="AK45" s="135" t="str">
        <f t="shared" si="1"/>
        <v/>
      </c>
      <c r="AM45" s="117" t="str">
        <f t="shared" si="6"/>
        <v/>
      </c>
      <c r="AN45" s="117" t="str">
        <f t="shared" si="7"/>
        <v/>
      </c>
      <c r="AP45" s="117" t="str">
        <f t="shared" si="2"/>
        <v/>
      </c>
      <c r="AQ45" s="117" t="str">
        <f t="shared" si="3"/>
        <v/>
      </c>
      <c r="AS45" s="117" t="str">
        <f t="shared" si="4"/>
        <v/>
      </c>
      <c r="AT45" s="117" t="str">
        <f t="shared" si="8"/>
        <v/>
      </c>
      <c r="AV45" s="133" t="str">
        <f t="shared" si="9"/>
        <v/>
      </c>
      <c r="AW45" s="133" t="str">
        <f t="shared" si="10"/>
        <v/>
      </c>
      <c r="DT45" s="52" t="s">
        <v>34</v>
      </c>
      <c r="DU45" s="87">
        <v>0.88400000000000001</v>
      </c>
      <c r="DV45" s="88">
        <v>0.91600000000000004</v>
      </c>
      <c r="DW45" s="88">
        <v>0.93</v>
      </c>
    </row>
    <row r="46" spans="1:127">
      <c r="A46" s="89">
        <v>39</v>
      </c>
      <c r="B46" s="130" t="str">
        <f>IF(Data!B46:$B$57&lt;&gt;"",Data!B46,"")</f>
        <v/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116">
        <v>45</v>
      </c>
      <c r="O46" s="116">
        <v>0.92600000000000005</v>
      </c>
      <c r="P46" s="116">
        <v>0.93400000000000005</v>
      </c>
      <c r="Q46" s="116">
        <v>0.94499999999999995</v>
      </c>
      <c r="R46" s="116">
        <v>0.95299999999999996</v>
      </c>
      <c r="S46" s="116">
        <v>0.97299999999999998</v>
      </c>
      <c r="T46" s="116">
        <v>0.98499999999999999</v>
      </c>
      <c r="U46" s="116">
        <v>0.98799999999999999</v>
      </c>
      <c r="V46" s="116">
        <v>0.99</v>
      </c>
      <c r="W46" s="116">
        <v>0.99099999999999999</v>
      </c>
      <c r="AE46" s="125"/>
      <c r="AH46" s="117" t="str">
        <f t="shared" si="5"/>
        <v/>
      </c>
      <c r="AJ46" s="117" t="str">
        <f t="shared" si="0"/>
        <v/>
      </c>
      <c r="AK46" s="135" t="str">
        <f t="shared" si="1"/>
        <v/>
      </c>
      <c r="AM46" s="117" t="str">
        <f t="shared" si="6"/>
        <v/>
      </c>
      <c r="AN46" s="117" t="str">
        <f t="shared" si="7"/>
        <v/>
      </c>
      <c r="AP46" s="117" t="str">
        <f t="shared" si="2"/>
        <v/>
      </c>
      <c r="AQ46" s="117" t="str">
        <f t="shared" si="3"/>
        <v/>
      </c>
      <c r="AS46" s="117" t="str">
        <f t="shared" si="4"/>
        <v/>
      </c>
      <c r="AT46" s="117" t="str">
        <f t="shared" si="8"/>
        <v/>
      </c>
      <c r="AV46" s="133" t="str">
        <f t="shared" si="9"/>
        <v/>
      </c>
      <c r="AW46" s="133" t="str">
        <f t="shared" si="10"/>
        <v/>
      </c>
      <c r="DT46" s="52" t="s">
        <v>35</v>
      </c>
      <c r="DU46" s="87">
        <v>0.88800000000000001</v>
      </c>
      <c r="DV46" s="88">
        <v>0.91800000000000004</v>
      </c>
      <c r="DW46" s="88">
        <v>0.93100000000000005</v>
      </c>
    </row>
    <row r="47" spans="1:127">
      <c r="A47" s="89">
        <v>40</v>
      </c>
      <c r="B47" s="130" t="str">
        <f>IF(Data!B47:$B$57&lt;&gt;"",Data!B47,"")</f>
        <v/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116">
        <v>46</v>
      </c>
      <c r="O47" s="116">
        <v>0.92700000000000005</v>
      </c>
      <c r="P47" s="116">
        <v>0.93500000000000005</v>
      </c>
      <c r="Q47" s="116">
        <v>0.94499999999999995</v>
      </c>
      <c r="R47" s="116">
        <v>0.95299999999999996</v>
      </c>
      <c r="S47" s="116">
        <v>0.97399999999999998</v>
      </c>
      <c r="T47" s="116">
        <v>0.98499999999999999</v>
      </c>
      <c r="U47" s="116">
        <v>0.98799999999999999</v>
      </c>
      <c r="V47" s="116">
        <v>0.99</v>
      </c>
      <c r="W47" s="116">
        <v>0.99099999999999999</v>
      </c>
      <c r="AE47" s="125"/>
      <c r="AH47" s="117" t="str">
        <f t="shared" si="5"/>
        <v/>
      </c>
      <c r="AJ47" s="117" t="str">
        <f t="shared" si="0"/>
        <v/>
      </c>
      <c r="AK47" s="135" t="str">
        <f t="shared" si="1"/>
        <v/>
      </c>
      <c r="AM47" s="117" t="str">
        <f t="shared" si="6"/>
        <v/>
      </c>
      <c r="AN47" s="117" t="str">
        <f t="shared" si="7"/>
        <v/>
      </c>
      <c r="AP47" s="117" t="str">
        <f t="shared" si="2"/>
        <v/>
      </c>
      <c r="AQ47" s="117" t="str">
        <f t="shared" si="3"/>
        <v/>
      </c>
      <c r="AS47" s="117" t="str">
        <f t="shared" si="4"/>
        <v/>
      </c>
      <c r="AT47" s="117" t="str">
        <f t="shared" si="8"/>
        <v/>
      </c>
      <c r="AV47" s="133" t="str">
        <f t="shared" si="9"/>
        <v/>
      </c>
      <c r="AW47" s="133" t="str">
        <f t="shared" si="10"/>
        <v/>
      </c>
      <c r="DT47" s="52" t="s">
        <v>36</v>
      </c>
      <c r="DU47" s="87">
        <v>0.89100000000000001</v>
      </c>
      <c r="DV47" s="88">
        <v>0.92</v>
      </c>
      <c r="DW47" s="88">
        <v>0.93300000000000005</v>
      </c>
    </row>
    <row r="48" spans="1:127">
      <c r="A48" s="89">
        <v>41</v>
      </c>
      <c r="B48" s="130" t="str">
        <f>IF(Data!B48:$B$57&lt;&gt;"",Data!B48,"")</f>
        <v/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116">
        <v>47</v>
      </c>
      <c r="O48" s="116">
        <v>0.92800000000000005</v>
      </c>
      <c r="P48" s="116">
        <v>0.93600000000000005</v>
      </c>
      <c r="Q48" s="116">
        <v>0.94599999999999995</v>
      </c>
      <c r="R48" s="116">
        <v>0.95399999999999996</v>
      </c>
      <c r="S48" s="116">
        <v>0.97399999999999998</v>
      </c>
      <c r="T48" s="116">
        <v>0.98499999999999999</v>
      </c>
      <c r="U48" s="116">
        <v>0.98799999999999999</v>
      </c>
      <c r="V48" s="116">
        <v>0.99</v>
      </c>
      <c r="W48" s="116">
        <v>0.99099999999999999</v>
      </c>
      <c r="AE48" s="125"/>
      <c r="AH48" s="117" t="str">
        <f t="shared" si="5"/>
        <v/>
      </c>
      <c r="AJ48" s="117" t="str">
        <f t="shared" si="0"/>
        <v/>
      </c>
      <c r="AK48" s="135" t="str">
        <f t="shared" si="1"/>
        <v/>
      </c>
      <c r="AM48" s="117" t="str">
        <f t="shared" si="6"/>
        <v/>
      </c>
      <c r="AN48" s="117" t="str">
        <f t="shared" si="7"/>
        <v/>
      </c>
      <c r="AP48" s="117" t="str">
        <f t="shared" si="2"/>
        <v/>
      </c>
      <c r="AQ48" s="117" t="str">
        <f t="shared" si="3"/>
        <v/>
      </c>
      <c r="AS48" s="117" t="str">
        <f t="shared" si="4"/>
        <v/>
      </c>
      <c r="AT48" s="117" t="str">
        <f t="shared" si="8"/>
        <v/>
      </c>
      <c r="AV48" s="133" t="str">
        <f t="shared" si="9"/>
        <v/>
      </c>
      <c r="AW48" s="133" t="str">
        <f t="shared" si="10"/>
        <v/>
      </c>
      <c r="DT48" s="52" t="s">
        <v>37</v>
      </c>
      <c r="DU48" s="87">
        <v>0.89400000000000002</v>
      </c>
      <c r="DV48" s="88">
        <v>0.92300000000000004</v>
      </c>
      <c r="DW48" s="88">
        <v>0.93500000000000005</v>
      </c>
    </row>
    <row r="49" spans="1:127">
      <c r="A49" s="89">
        <v>42</v>
      </c>
      <c r="B49" s="130" t="str">
        <f>IF(Data!B49:$B$57&lt;&gt;"",Data!B49,"")</f>
        <v/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116">
        <v>48</v>
      </c>
      <c r="O49" s="116">
        <v>0.92900000000000005</v>
      </c>
      <c r="P49" s="116">
        <v>0.93700000000000006</v>
      </c>
      <c r="Q49" s="116">
        <v>0.94699999999999995</v>
      </c>
      <c r="R49" s="116">
        <v>0.95399999999999996</v>
      </c>
      <c r="S49" s="116">
        <v>0.97399999999999998</v>
      </c>
      <c r="T49" s="116">
        <v>0.98499999999999999</v>
      </c>
      <c r="U49" s="116">
        <v>0.98799999999999999</v>
      </c>
      <c r="V49" s="116">
        <v>0.99</v>
      </c>
      <c r="W49" s="116">
        <v>0.99099999999999999</v>
      </c>
      <c r="AE49" s="125"/>
      <c r="AH49" s="117" t="str">
        <f t="shared" si="5"/>
        <v/>
      </c>
      <c r="AJ49" s="117" t="str">
        <f t="shared" si="0"/>
        <v/>
      </c>
      <c r="AK49" s="135" t="str">
        <f t="shared" si="1"/>
        <v/>
      </c>
      <c r="AM49" s="117" t="str">
        <f t="shared" si="6"/>
        <v/>
      </c>
      <c r="AN49" s="117" t="str">
        <f t="shared" si="7"/>
        <v/>
      </c>
      <c r="AP49" s="117" t="str">
        <f t="shared" si="2"/>
        <v/>
      </c>
      <c r="AQ49" s="117" t="str">
        <f t="shared" si="3"/>
        <v/>
      </c>
      <c r="AS49" s="117" t="str">
        <f t="shared" si="4"/>
        <v/>
      </c>
      <c r="AT49" s="117" t="str">
        <f t="shared" si="8"/>
        <v/>
      </c>
      <c r="AV49" s="133" t="str">
        <f t="shared" si="9"/>
        <v/>
      </c>
      <c r="AW49" s="133" t="str">
        <f t="shared" si="10"/>
        <v/>
      </c>
      <c r="DT49" s="52" t="s">
        <v>38</v>
      </c>
      <c r="DU49" s="87">
        <v>0.89600000000000002</v>
      </c>
      <c r="DV49" s="88">
        <v>0.92400000000000004</v>
      </c>
      <c r="DW49" s="88">
        <v>0.93600000000000005</v>
      </c>
    </row>
    <row r="50" spans="1:127">
      <c r="A50" s="89">
        <v>43</v>
      </c>
      <c r="B50" s="130" t="str">
        <f>IF(Data!B50:$B$57&lt;&gt;"",Data!B50,"")</f>
        <v/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116">
        <v>49</v>
      </c>
      <c r="O50" s="116">
        <v>0.92900000000000005</v>
      </c>
      <c r="P50" s="116">
        <v>0.93899999999999995</v>
      </c>
      <c r="Q50" s="116">
        <v>0.94699999999999995</v>
      </c>
      <c r="R50" s="116">
        <v>0.95499999999999996</v>
      </c>
      <c r="S50" s="116">
        <v>0.97399999999999998</v>
      </c>
      <c r="T50" s="116">
        <v>0.98499999999999999</v>
      </c>
      <c r="U50" s="116">
        <v>0.98799999999999999</v>
      </c>
      <c r="V50" s="116">
        <v>0.99</v>
      </c>
      <c r="W50" s="116">
        <v>0.99099999999999999</v>
      </c>
      <c r="AE50" s="125"/>
      <c r="AH50" s="117" t="str">
        <f t="shared" si="5"/>
        <v/>
      </c>
      <c r="AJ50" s="117" t="str">
        <f t="shared" si="0"/>
        <v/>
      </c>
      <c r="AK50" s="135" t="str">
        <f t="shared" si="1"/>
        <v/>
      </c>
      <c r="AM50" s="117" t="str">
        <f t="shared" si="6"/>
        <v/>
      </c>
      <c r="AN50" s="117" t="str">
        <f t="shared" si="7"/>
        <v/>
      </c>
      <c r="AP50" s="117" t="str">
        <f t="shared" si="2"/>
        <v/>
      </c>
      <c r="AQ50" s="117" t="str">
        <f t="shared" si="3"/>
        <v/>
      </c>
      <c r="AS50" s="117" t="str">
        <f t="shared" si="4"/>
        <v/>
      </c>
      <c r="AT50" s="117" t="str">
        <f t="shared" si="8"/>
        <v/>
      </c>
      <c r="AV50" s="133" t="str">
        <f t="shared" si="9"/>
        <v/>
      </c>
      <c r="AW50" s="133" t="str">
        <f t="shared" si="10"/>
        <v/>
      </c>
      <c r="DT50" s="52" t="s">
        <v>39</v>
      </c>
      <c r="DU50" s="87">
        <v>0.89800000000000002</v>
      </c>
      <c r="DV50" s="88">
        <v>0.92600000000000005</v>
      </c>
      <c r="DW50" s="88">
        <v>0.93700000000000006</v>
      </c>
    </row>
    <row r="51" spans="1:127">
      <c r="A51" s="89">
        <v>44</v>
      </c>
      <c r="B51" s="130" t="str">
        <f>IF(Data!B51:$B$57&lt;&gt;"",Data!B51,"")</f>
        <v/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116">
        <v>50</v>
      </c>
      <c r="O51" s="116">
        <v>0.93</v>
      </c>
      <c r="P51" s="116">
        <v>0.93799999999999994</v>
      </c>
      <c r="Q51" s="116">
        <v>0.94699999999999995</v>
      </c>
      <c r="R51" s="116">
        <v>0.95499999999999996</v>
      </c>
      <c r="S51" s="116">
        <v>0.97399999999999998</v>
      </c>
      <c r="T51" s="116">
        <v>0.98499999999999999</v>
      </c>
      <c r="U51" s="116">
        <v>0.98799999999999999</v>
      </c>
      <c r="V51" s="116">
        <v>0.99</v>
      </c>
      <c r="W51" s="116">
        <v>0.99099999999999999</v>
      </c>
      <c r="AE51" s="125"/>
      <c r="AH51" s="117" t="str">
        <f t="shared" si="5"/>
        <v/>
      </c>
      <c r="AJ51" s="117" t="str">
        <f t="shared" si="0"/>
        <v/>
      </c>
      <c r="AK51" s="135" t="str">
        <f t="shared" si="1"/>
        <v/>
      </c>
      <c r="AM51" s="117" t="str">
        <f t="shared" si="6"/>
        <v/>
      </c>
      <c r="AN51" s="117" t="str">
        <f t="shared" si="7"/>
        <v/>
      </c>
      <c r="AP51" s="117" t="str">
        <f t="shared" si="2"/>
        <v/>
      </c>
      <c r="AQ51" s="117" t="str">
        <f t="shared" si="3"/>
        <v/>
      </c>
      <c r="AS51" s="117" t="str">
        <f t="shared" si="4"/>
        <v/>
      </c>
      <c r="AT51" s="117" t="str">
        <f t="shared" si="8"/>
        <v/>
      </c>
      <c r="AV51" s="133" t="str">
        <f t="shared" si="9"/>
        <v/>
      </c>
      <c r="AW51" s="133" t="str">
        <f t="shared" si="10"/>
        <v/>
      </c>
      <c r="DT51" s="52" t="s">
        <v>40</v>
      </c>
      <c r="DU51" s="87">
        <v>0.9</v>
      </c>
      <c r="DV51" s="88">
        <v>0.92700000000000005</v>
      </c>
      <c r="DW51" s="88">
        <v>0.93899999999999995</v>
      </c>
    </row>
    <row r="52" spans="1:127">
      <c r="A52" s="89">
        <v>45</v>
      </c>
      <c r="B52" s="130" t="str">
        <f>IF(Data!B52:$B$57&lt;&gt;"",Data!B52,"")</f>
        <v/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H52" s="117" t="str">
        <f t="shared" si="5"/>
        <v/>
      </c>
      <c r="AJ52" s="117" t="str">
        <f t="shared" si="0"/>
        <v/>
      </c>
      <c r="AK52" s="135" t="str">
        <f t="shared" si="1"/>
        <v/>
      </c>
      <c r="AM52" s="117" t="str">
        <f t="shared" si="6"/>
        <v/>
      </c>
      <c r="AN52" s="117" t="str">
        <f t="shared" si="7"/>
        <v/>
      </c>
      <c r="AP52" s="117" t="str">
        <f t="shared" si="2"/>
        <v/>
      </c>
      <c r="AQ52" s="117" t="str">
        <f t="shared" si="3"/>
        <v/>
      </c>
      <c r="AS52" s="117" t="str">
        <f t="shared" si="4"/>
        <v/>
      </c>
      <c r="AT52" s="117" t="str">
        <f t="shared" si="8"/>
        <v/>
      </c>
      <c r="AV52" s="133" t="str">
        <f t="shared" si="9"/>
        <v/>
      </c>
      <c r="AW52" s="133" t="str">
        <f t="shared" si="10"/>
        <v/>
      </c>
      <c r="DT52" s="52" t="s">
        <v>41</v>
      </c>
      <c r="DU52" s="87">
        <v>0.90200000000000002</v>
      </c>
      <c r="DV52" s="88">
        <v>0.92900000000000005</v>
      </c>
      <c r="DW52" s="88">
        <v>0.94</v>
      </c>
    </row>
    <row r="53" spans="1:127">
      <c r="A53" s="89">
        <v>46</v>
      </c>
      <c r="B53" s="130" t="str">
        <f>IF(Data!B53:$B$57&lt;&gt;"",Data!B53,"")</f>
        <v/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H53" s="117" t="str">
        <f t="shared" si="5"/>
        <v/>
      </c>
      <c r="AJ53" s="117" t="str">
        <f t="shared" si="0"/>
        <v/>
      </c>
      <c r="AK53" s="135" t="str">
        <f t="shared" si="1"/>
        <v/>
      </c>
      <c r="AM53" s="117" t="str">
        <f t="shared" si="6"/>
        <v/>
      </c>
      <c r="AN53" s="117" t="str">
        <f t="shared" si="7"/>
        <v/>
      </c>
      <c r="AP53" s="117" t="str">
        <f t="shared" si="2"/>
        <v/>
      </c>
      <c r="AQ53" s="117" t="str">
        <f t="shared" si="3"/>
        <v/>
      </c>
      <c r="AS53" s="117" t="str">
        <f t="shared" si="4"/>
        <v/>
      </c>
      <c r="AT53" s="117" t="str">
        <f t="shared" si="8"/>
        <v/>
      </c>
      <c r="AV53" s="133" t="str">
        <f t="shared" si="9"/>
        <v/>
      </c>
      <c r="AW53" s="133" t="str">
        <f t="shared" si="10"/>
        <v/>
      </c>
      <c r="DT53" s="52" t="s">
        <v>42</v>
      </c>
      <c r="DU53" s="87">
        <v>0.90400000000000003</v>
      </c>
      <c r="DV53" s="88">
        <v>0.93</v>
      </c>
      <c r="DW53" s="88">
        <v>0.94099999999999995</v>
      </c>
    </row>
    <row r="54" spans="1:127">
      <c r="A54" s="89">
        <v>47</v>
      </c>
      <c r="B54" s="130" t="str">
        <f>IF(Data!B54:$B$57&lt;&gt;"",Data!B54,"")</f>
        <v/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H54" s="117" t="str">
        <f t="shared" si="5"/>
        <v/>
      </c>
      <c r="AJ54" s="117" t="str">
        <f t="shared" si="0"/>
        <v/>
      </c>
      <c r="AK54" s="135" t="str">
        <f t="shared" si="1"/>
        <v/>
      </c>
      <c r="AM54" s="117" t="str">
        <f t="shared" si="6"/>
        <v/>
      </c>
      <c r="AN54" s="117" t="str">
        <f t="shared" si="7"/>
        <v/>
      </c>
      <c r="AP54" s="117" t="str">
        <f t="shared" si="2"/>
        <v/>
      </c>
      <c r="AQ54" s="117" t="str">
        <f t="shared" si="3"/>
        <v/>
      </c>
      <c r="AS54" s="117" t="str">
        <f t="shared" si="4"/>
        <v/>
      </c>
      <c r="AT54" s="117" t="str">
        <f t="shared" si="8"/>
        <v/>
      </c>
      <c r="AV54" s="133" t="str">
        <f t="shared" si="9"/>
        <v/>
      </c>
      <c r="AW54" s="133" t="str">
        <f t="shared" si="10"/>
        <v/>
      </c>
      <c r="DT54" s="52" t="s">
        <v>43</v>
      </c>
      <c r="DU54" s="87">
        <v>0.90600000000000003</v>
      </c>
      <c r="DV54" s="88">
        <v>0.93100000000000005</v>
      </c>
      <c r="DW54" s="88">
        <v>0.94199999999999995</v>
      </c>
    </row>
    <row r="55" spans="1:127">
      <c r="A55" s="89">
        <v>48</v>
      </c>
      <c r="B55" s="130" t="str">
        <f>IF(Data!B55:$B$57&lt;&gt;"",Data!B55,"")</f>
        <v/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H55" s="117" t="str">
        <f t="shared" si="5"/>
        <v/>
      </c>
      <c r="AJ55" s="117" t="str">
        <f t="shared" si="0"/>
        <v/>
      </c>
      <c r="AK55" s="135" t="str">
        <f t="shared" si="1"/>
        <v/>
      </c>
      <c r="AM55" s="117" t="str">
        <f t="shared" si="6"/>
        <v/>
      </c>
      <c r="AN55" s="117" t="str">
        <f t="shared" si="7"/>
        <v/>
      </c>
      <c r="AP55" s="117" t="str">
        <f t="shared" si="2"/>
        <v/>
      </c>
      <c r="AQ55" s="117" t="str">
        <f t="shared" si="3"/>
        <v/>
      </c>
      <c r="AS55" s="117" t="str">
        <f t="shared" si="4"/>
        <v/>
      </c>
      <c r="AT55" s="117" t="str">
        <f t="shared" si="8"/>
        <v/>
      </c>
      <c r="AV55" s="133" t="str">
        <f t="shared" si="9"/>
        <v/>
      </c>
      <c r="AW55" s="133" t="str">
        <f t="shared" si="10"/>
        <v/>
      </c>
      <c r="DT55" s="52" t="s">
        <v>44</v>
      </c>
      <c r="DU55" s="87">
        <v>0.90800000000000003</v>
      </c>
      <c r="DV55" s="88">
        <v>0.93300000000000005</v>
      </c>
      <c r="DW55" s="88">
        <v>0.94299999999999995</v>
      </c>
    </row>
    <row r="56" spans="1:127">
      <c r="A56" s="89">
        <v>49</v>
      </c>
      <c r="B56" s="130" t="str">
        <f>IF(Data!B56:$B$57&lt;&gt;"",Data!B56,"")</f>
        <v/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H56" s="117" t="str">
        <f t="shared" si="5"/>
        <v/>
      </c>
      <c r="AJ56" s="117" t="str">
        <f t="shared" si="0"/>
        <v/>
      </c>
      <c r="AK56" s="135" t="str">
        <f t="shared" si="1"/>
        <v/>
      </c>
      <c r="AM56" s="117" t="str">
        <f t="shared" si="6"/>
        <v/>
      </c>
      <c r="AN56" s="117" t="str">
        <f t="shared" si="7"/>
        <v/>
      </c>
      <c r="AP56" s="117" t="str">
        <f t="shared" si="2"/>
        <v/>
      </c>
      <c r="AQ56" s="117" t="str">
        <f t="shared" si="3"/>
        <v/>
      </c>
      <c r="AS56" s="117" t="str">
        <f t="shared" si="4"/>
        <v/>
      </c>
      <c r="AT56" s="117" t="str">
        <f t="shared" si="8"/>
        <v/>
      </c>
      <c r="AV56" s="133" t="str">
        <f t="shared" si="9"/>
        <v/>
      </c>
      <c r="AW56" s="133" t="str">
        <f t="shared" si="10"/>
        <v/>
      </c>
      <c r="DT56" s="52" t="s">
        <v>45</v>
      </c>
      <c r="DU56" s="87">
        <v>0.91</v>
      </c>
      <c r="DV56" s="88">
        <v>0.93400000000000005</v>
      </c>
      <c r="DW56" s="88">
        <v>0.94399999999999995</v>
      </c>
    </row>
    <row r="57" spans="1:127">
      <c r="A57" s="89">
        <v>50</v>
      </c>
      <c r="B57" s="130" t="str">
        <f>IF(Data!B57:$B$57&lt;&gt;"",Data!B57,"")</f>
        <v/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H57" s="117" t="str">
        <f t="shared" si="5"/>
        <v/>
      </c>
      <c r="AJ57" s="117" t="str">
        <f t="shared" si="0"/>
        <v/>
      </c>
      <c r="AK57" s="135" t="str">
        <f t="shared" si="1"/>
        <v/>
      </c>
      <c r="AM57" s="117" t="str">
        <f t="shared" si="6"/>
        <v/>
      </c>
      <c r="AN57" s="117" t="str">
        <f t="shared" si="7"/>
        <v/>
      </c>
      <c r="AP57" s="117" t="str">
        <f t="shared" si="2"/>
        <v/>
      </c>
      <c r="AQ57" s="117" t="str">
        <f t="shared" si="3"/>
        <v/>
      </c>
      <c r="AS57" s="117" t="str">
        <f t="shared" si="4"/>
        <v/>
      </c>
      <c r="AT57" s="117" t="str">
        <f t="shared" si="8"/>
        <v/>
      </c>
      <c r="AV57" s="133" t="str">
        <f t="shared" si="9"/>
        <v/>
      </c>
      <c r="AW57" s="133" t="str">
        <f t="shared" si="10"/>
        <v/>
      </c>
      <c r="DT57" s="52" t="s">
        <v>46</v>
      </c>
      <c r="DU57" s="87">
        <v>0.91200000000000003</v>
      </c>
      <c r="DV57" s="88">
        <v>0.93500000000000005</v>
      </c>
      <c r="DW57" s="88">
        <v>0.94499999999999995</v>
      </c>
    </row>
    <row r="58" spans="1:127">
      <c r="A58" s="91"/>
      <c r="B58" s="92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H58" s="117" t="str">
        <f t="shared" si="5"/>
        <v/>
      </c>
      <c r="AJ58" s="117" t="str">
        <f t="shared" si="0"/>
        <v/>
      </c>
      <c r="AK58" s="135" t="str">
        <f t="shared" si="1"/>
        <v/>
      </c>
      <c r="AM58" s="117" t="str">
        <f t="shared" si="6"/>
        <v/>
      </c>
      <c r="AN58" s="117" t="str">
        <f t="shared" si="7"/>
        <v/>
      </c>
      <c r="AP58" s="117" t="str">
        <f t="shared" si="2"/>
        <v/>
      </c>
      <c r="AQ58" s="117" t="str">
        <f t="shared" si="3"/>
        <v/>
      </c>
      <c r="AS58" s="117" t="str">
        <f t="shared" si="4"/>
        <v/>
      </c>
      <c r="AT58" s="117" t="str">
        <f t="shared" si="8"/>
        <v/>
      </c>
      <c r="AV58" s="133" t="str">
        <f t="shared" si="9"/>
        <v/>
      </c>
      <c r="AW58" s="133" t="str">
        <f t="shared" si="10"/>
        <v/>
      </c>
      <c r="DT58" s="52" t="s">
        <v>47</v>
      </c>
      <c r="DU58" s="87">
        <v>0.91400000000000003</v>
      </c>
      <c r="DV58" s="88">
        <v>0.93600000000000005</v>
      </c>
      <c r="DW58" s="88">
        <v>0.94599999999999995</v>
      </c>
    </row>
    <row r="59" spans="1:127">
      <c r="A59" s="91"/>
      <c r="B59" s="92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H59" s="117" t="str">
        <f t="shared" si="5"/>
        <v/>
      </c>
      <c r="AJ59" s="117" t="str">
        <f t="shared" si="0"/>
        <v/>
      </c>
      <c r="AK59" s="135" t="str">
        <f t="shared" si="1"/>
        <v/>
      </c>
      <c r="AM59" s="117" t="str">
        <f t="shared" si="6"/>
        <v/>
      </c>
      <c r="AN59" s="117" t="str">
        <f t="shared" si="7"/>
        <v/>
      </c>
      <c r="AP59" s="117" t="str">
        <f t="shared" si="2"/>
        <v/>
      </c>
      <c r="AQ59" s="117" t="str">
        <f t="shared" si="3"/>
        <v/>
      </c>
      <c r="AS59" s="117" t="str">
        <f t="shared" si="4"/>
        <v/>
      </c>
      <c r="AT59" s="117" t="str">
        <f t="shared" si="8"/>
        <v/>
      </c>
      <c r="AV59" s="133" t="str">
        <f t="shared" si="9"/>
        <v/>
      </c>
      <c r="AW59" s="133" t="str">
        <f t="shared" si="10"/>
        <v/>
      </c>
      <c r="DT59" s="52" t="s">
        <v>48</v>
      </c>
      <c r="DU59" s="87">
        <v>0.91600000000000004</v>
      </c>
      <c r="DV59" s="88">
        <v>0.93799999999999994</v>
      </c>
      <c r="DW59" s="88">
        <v>0.94699999999999995</v>
      </c>
    </row>
    <row r="60" spans="1:127">
      <c r="A60" s="91"/>
      <c r="B60" s="92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H60" s="117" t="str">
        <f t="shared" si="5"/>
        <v/>
      </c>
      <c r="AJ60" s="117" t="str">
        <f t="shared" si="0"/>
        <v/>
      </c>
      <c r="AK60" s="135" t="str">
        <f t="shared" si="1"/>
        <v/>
      </c>
      <c r="AM60" s="117" t="str">
        <f t="shared" si="6"/>
        <v/>
      </c>
      <c r="AN60" s="117" t="str">
        <f t="shared" si="7"/>
        <v/>
      </c>
      <c r="AP60" s="117" t="str">
        <f t="shared" si="2"/>
        <v/>
      </c>
      <c r="AQ60" s="117" t="str">
        <f t="shared" si="3"/>
        <v/>
      </c>
      <c r="AS60" s="117" t="str">
        <f t="shared" si="4"/>
        <v/>
      </c>
      <c r="AT60" s="117" t="str">
        <f t="shared" si="8"/>
        <v/>
      </c>
      <c r="AV60" s="133" t="str">
        <f t="shared" si="9"/>
        <v/>
      </c>
      <c r="AW60" s="133" t="str">
        <f t="shared" si="10"/>
        <v/>
      </c>
      <c r="DT60" s="52" t="s">
        <v>49</v>
      </c>
      <c r="DU60" s="87">
        <v>0.91700000000000004</v>
      </c>
      <c r="DV60" s="88">
        <v>0.93899999999999995</v>
      </c>
      <c r="DW60" s="88">
        <v>0.94799999999999995</v>
      </c>
    </row>
    <row r="61" spans="1:127">
      <c r="A61" s="91"/>
      <c r="B61" s="92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H61" s="117" t="str">
        <f t="shared" si="5"/>
        <v/>
      </c>
      <c r="AJ61" s="117" t="str">
        <f t="shared" si="0"/>
        <v/>
      </c>
      <c r="AK61" s="135" t="str">
        <f t="shared" si="1"/>
        <v/>
      </c>
      <c r="AM61" s="117" t="str">
        <f t="shared" si="6"/>
        <v/>
      </c>
      <c r="AN61" s="117" t="str">
        <f t="shared" si="7"/>
        <v/>
      </c>
      <c r="AP61" s="117" t="str">
        <f t="shared" si="2"/>
        <v/>
      </c>
      <c r="AQ61" s="117" t="str">
        <f t="shared" si="3"/>
        <v/>
      </c>
      <c r="AS61" s="117" t="str">
        <f t="shared" si="4"/>
        <v/>
      </c>
      <c r="AT61" s="117" t="str">
        <f t="shared" si="8"/>
        <v/>
      </c>
      <c r="AV61" s="133" t="str">
        <f t="shared" si="9"/>
        <v/>
      </c>
      <c r="AW61" s="133" t="str">
        <f t="shared" si="10"/>
        <v/>
      </c>
      <c r="DT61" s="52" t="s">
        <v>50</v>
      </c>
      <c r="DU61" s="87">
        <v>0.91900000000000004</v>
      </c>
      <c r="DV61" s="88">
        <v>0.94</v>
      </c>
      <c r="DW61" s="88">
        <v>0.94899999999999995</v>
      </c>
    </row>
    <row r="62" spans="1:127">
      <c r="A62" s="91"/>
      <c r="B62" s="92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H62" s="117" t="str">
        <f t="shared" si="5"/>
        <v/>
      </c>
      <c r="AJ62" s="117" t="str">
        <f t="shared" si="0"/>
        <v/>
      </c>
      <c r="AK62" s="135" t="str">
        <f t="shared" si="1"/>
        <v/>
      </c>
      <c r="AM62" s="117" t="str">
        <f t="shared" si="6"/>
        <v/>
      </c>
      <c r="AN62" s="117" t="str">
        <f t="shared" si="7"/>
        <v/>
      </c>
      <c r="AP62" s="117" t="str">
        <f t="shared" si="2"/>
        <v/>
      </c>
      <c r="AQ62" s="117" t="str">
        <f t="shared" si="3"/>
        <v/>
      </c>
      <c r="AS62" s="117" t="str">
        <f t="shared" si="4"/>
        <v/>
      </c>
      <c r="AT62" s="117" t="str">
        <f t="shared" si="8"/>
        <v/>
      </c>
      <c r="AV62" s="133" t="str">
        <f t="shared" si="9"/>
        <v/>
      </c>
      <c r="AW62" s="133" t="str">
        <f t="shared" si="10"/>
        <v/>
      </c>
      <c r="BE62" s="158">
        <v>1</v>
      </c>
      <c r="BF62" s="93">
        <v>2</v>
      </c>
      <c r="BG62" s="93">
        <v>3</v>
      </c>
      <c r="BH62" s="93">
        <v>4</v>
      </c>
      <c r="BI62" s="93">
        <v>5</v>
      </c>
      <c r="BJ62" s="93">
        <v>6</v>
      </c>
      <c r="BK62" s="93">
        <v>7</v>
      </c>
      <c r="BL62" s="93">
        <v>8</v>
      </c>
      <c r="BM62" s="93">
        <v>9</v>
      </c>
      <c r="BN62" s="93">
        <v>10</v>
      </c>
      <c r="BO62" s="130">
        <v>11</v>
      </c>
      <c r="BP62" s="93">
        <v>12</v>
      </c>
      <c r="BQ62" s="93">
        <v>13</v>
      </c>
      <c r="BR62" s="93">
        <v>14</v>
      </c>
      <c r="BS62" s="93">
        <v>15</v>
      </c>
      <c r="BT62" s="93">
        <v>16</v>
      </c>
      <c r="BU62" s="93">
        <v>17</v>
      </c>
      <c r="BV62" s="93">
        <v>18</v>
      </c>
      <c r="BW62" s="93">
        <v>19</v>
      </c>
      <c r="BX62" s="93">
        <v>20</v>
      </c>
      <c r="BY62" s="93">
        <v>21</v>
      </c>
      <c r="BZ62" s="93">
        <v>22</v>
      </c>
      <c r="CA62" s="93">
        <v>23</v>
      </c>
      <c r="CB62" s="93">
        <v>24</v>
      </c>
      <c r="CC62" s="93">
        <v>25</v>
      </c>
      <c r="CD62" s="93">
        <v>26</v>
      </c>
      <c r="CE62" s="93">
        <v>27</v>
      </c>
      <c r="CF62" s="93">
        <v>28</v>
      </c>
      <c r="CG62" s="93">
        <v>29</v>
      </c>
      <c r="CH62" s="93">
        <v>30</v>
      </c>
      <c r="CI62" s="93">
        <v>31</v>
      </c>
      <c r="CJ62" s="93">
        <v>32</v>
      </c>
      <c r="CK62" s="93">
        <v>33</v>
      </c>
      <c r="CL62" s="93">
        <v>34</v>
      </c>
      <c r="CM62" s="93">
        <v>35</v>
      </c>
      <c r="CN62" s="93">
        <v>36</v>
      </c>
      <c r="CO62" s="93">
        <v>37</v>
      </c>
      <c r="CP62" s="93">
        <v>38</v>
      </c>
      <c r="CQ62" s="93">
        <v>39</v>
      </c>
      <c r="CR62" s="93">
        <v>40</v>
      </c>
      <c r="CS62" s="93">
        <v>41</v>
      </c>
      <c r="CT62" s="93">
        <v>42</v>
      </c>
      <c r="CU62" s="93">
        <v>43</v>
      </c>
      <c r="CV62" s="93">
        <v>44</v>
      </c>
      <c r="CW62" s="93">
        <v>45</v>
      </c>
      <c r="CX62" s="93">
        <v>46</v>
      </c>
      <c r="CY62" s="93">
        <v>47</v>
      </c>
      <c r="CZ62" s="93">
        <v>48</v>
      </c>
      <c r="DA62" s="93">
        <v>49</v>
      </c>
      <c r="DB62" s="93">
        <v>50</v>
      </c>
      <c r="DT62" s="52" t="s">
        <v>51</v>
      </c>
      <c r="DU62" s="87">
        <v>0.92</v>
      </c>
      <c r="DV62" s="88">
        <v>0.94099999999999995</v>
      </c>
      <c r="DW62" s="88">
        <v>0.95</v>
      </c>
    </row>
    <row r="63" spans="1:127">
      <c r="A63" s="91"/>
      <c r="B63" s="92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H63" s="117" t="str">
        <f t="shared" si="5"/>
        <v/>
      </c>
      <c r="AJ63" s="117" t="str">
        <f t="shared" si="0"/>
        <v/>
      </c>
      <c r="AK63" s="135" t="str">
        <f t="shared" si="1"/>
        <v/>
      </c>
      <c r="AM63" s="117" t="str">
        <f t="shared" si="6"/>
        <v/>
      </c>
      <c r="AN63" s="117" t="str">
        <f t="shared" si="7"/>
        <v/>
      </c>
      <c r="AP63" s="117" t="str">
        <f t="shared" si="2"/>
        <v/>
      </c>
      <c r="AQ63" s="117" t="str">
        <f t="shared" si="3"/>
        <v/>
      </c>
      <c r="AS63" s="117" t="str">
        <f t="shared" si="4"/>
        <v/>
      </c>
      <c r="AT63" s="117" t="str">
        <f t="shared" si="8"/>
        <v/>
      </c>
      <c r="AV63" s="133" t="str">
        <f t="shared" si="9"/>
        <v/>
      </c>
      <c r="AW63" s="133" t="str">
        <f t="shared" si="10"/>
        <v/>
      </c>
      <c r="BE63" s="93"/>
      <c r="BF63" s="93">
        <v>0.70709999999999995</v>
      </c>
      <c r="BG63" s="93">
        <v>0.70709999999999995</v>
      </c>
      <c r="BH63" s="93">
        <v>0.68720000000000003</v>
      </c>
      <c r="BI63" s="93">
        <v>0.66459999999999997</v>
      </c>
      <c r="BJ63" s="93">
        <v>0.6431</v>
      </c>
      <c r="BK63" s="93">
        <v>0.62329999999999997</v>
      </c>
      <c r="BL63" s="93">
        <v>0.60519999999999996</v>
      </c>
      <c r="BM63" s="93">
        <v>0.58879999999999999</v>
      </c>
      <c r="BN63" s="93">
        <v>0.57389999999999997</v>
      </c>
      <c r="BO63" s="130">
        <v>0.56010000000000004</v>
      </c>
      <c r="BP63" s="93">
        <v>0.54749999999999999</v>
      </c>
      <c r="BQ63" s="93">
        <v>0.53590000000000004</v>
      </c>
      <c r="BR63" s="93">
        <v>0.52510000000000001</v>
      </c>
      <c r="BS63" s="93">
        <v>0.51500000000000001</v>
      </c>
      <c r="BT63" s="93">
        <v>0.50560000000000005</v>
      </c>
      <c r="BU63" s="93">
        <v>0.49680000000000002</v>
      </c>
      <c r="BV63" s="93">
        <v>0.48859999999999998</v>
      </c>
      <c r="BW63" s="93">
        <v>0.48080000000000001</v>
      </c>
      <c r="BX63" s="93">
        <v>0.47339999999999999</v>
      </c>
      <c r="BY63" s="93">
        <v>0.46429999999999999</v>
      </c>
      <c r="BZ63" s="93">
        <v>0.45900000000000002</v>
      </c>
      <c r="CA63" s="93">
        <v>0.45419999999999999</v>
      </c>
      <c r="CB63" s="93">
        <v>0.44929999999999998</v>
      </c>
      <c r="CC63" s="93">
        <v>0.44500000000000001</v>
      </c>
      <c r="CD63" s="93">
        <v>0.44069999999999998</v>
      </c>
      <c r="CE63" s="93">
        <v>0.43659999999999999</v>
      </c>
      <c r="CF63" s="93">
        <v>0.43280000000000002</v>
      </c>
      <c r="CG63" s="93">
        <v>0.42909999999999998</v>
      </c>
      <c r="CH63" s="93">
        <v>0.4254</v>
      </c>
      <c r="CI63" s="93">
        <v>0.42199999999999999</v>
      </c>
      <c r="CJ63" s="93">
        <v>0.41880000000000001</v>
      </c>
      <c r="CK63" s="93">
        <v>0.41560000000000002</v>
      </c>
      <c r="CL63" s="93">
        <v>0.41270000000000001</v>
      </c>
      <c r="CM63" s="93">
        <v>0.40960000000000002</v>
      </c>
      <c r="CN63" s="93">
        <v>0.40679999999999999</v>
      </c>
      <c r="CO63" s="93">
        <v>0.40400000000000003</v>
      </c>
      <c r="CP63" s="93">
        <v>0.40150000000000002</v>
      </c>
      <c r="CQ63" s="93">
        <v>0.39889999999999998</v>
      </c>
      <c r="CR63" s="93">
        <v>0.39639999999999997</v>
      </c>
      <c r="CS63" s="93">
        <v>0.39400000000000002</v>
      </c>
      <c r="CT63" s="93">
        <v>0.39169999999999999</v>
      </c>
      <c r="CU63" s="93">
        <v>0.38940000000000002</v>
      </c>
      <c r="CV63" s="93">
        <v>0.38719999999999999</v>
      </c>
      <c r="CW63" s="93">
        <v>0.38500000000000001</v>
      </c>
      <c r="CX63" s="93">
        <v>0.38300000000000001</v>
      </c>
      <c r="CY63" s="93">
        <v>0.38080000000000003</v>
      </c>
      <c r="CZ63" s="93">
        <v>0.37890000000000001</v>
      </c>
      <c r="DA63" s="93">
        <v>0.377</v>
      </c>
      <c r="DB63" s="93">
        <v>0.37509999999999999</v>
      </c>
      <c r="DT63" s="52" t="s">
        <v>52</v>
      </c>
      <c r="DU63" s="87">
        <v>0.92200000000000004</v>
      </c>
      <c r="DV63" s="88">
        <v>0.94199999999999995</v>
      </c>
      <c r="DW63" s="88">
        <v>0.95099999999999996</v>
      </c>
    </row>
    <row r="64" spans="1:127">
      <c r="A64" s="91"/>
      <c r="B64" s="92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H64" s="117" t="str">
        <f t="shared" si="5"/>
        <v/>
      </c>
      <c r="AJ64" s="117" t="str">
        <f t="shared" si="0"/>
        <v/>
      </c>
      <c r="AK64" s="135" t="str">
        <f t="shared" si="1"/>
        <v/>
      </c>
      <c r="AM64" s="117" t="str">
        <f t="shared" si="6"/>
        <v/>
      </c>
      <c r="AN64" s="117" t="str">
        <f t="shared" si="7"/>
        <v/>
      </c>
      <c r="AP64" s="117" t="str">
        <f t="shared" si="2"/>
        <v/>
      </c>
      <c r="AQ64" s="117" t="str">
        <f t="shared" si="3"/>
        <v/>
      </c>
      <c r="AS64" s="117" t="str">
        <f t="shared" si="4"/>
        <v/>
      </c>
      <c r="AT64" s="117" t="str">
        <f t="shared" si="8"/>
        <v/>
      </c>
      <c r="AV64" s="133" t="str">
        <f t="shared" si="9"/>
        <v/>
      </c>
      <c r="AW64" s="133" t="str">
        <f t="shared" si="10"/>
        <v/>
      </c>
      <c r="BE64" s="93"/>
      <c r="BF64" s="93"/>
      <c r="BG64" s="93"/>
      <c r="BH64" s="93">
        <v>0.16769999999999999</v>
      </c>
      <c r="BI64" s="93">
        <v>0.24129999999999999</v>
      </c>
      <c r="BJ64" s="93">
        <v>0.28060000000000002</v>
      </c>
      <c r="BK64" s="93">
        <v>0.30309999999999998</v>
      </c>
      <c r="BL64" s="93">
        <v>0.31640000000000001</v>
      </c>
      <c r="BM64" s="93">
        <v>0.32440000000000002</v>
      </c>
      <c r="BN64" s="93">
        <v>0.3291</v>
      </c>
      <c r="BO64" s="130">
        <v>0.33150000000000002</v>
      </c>
      <c r="BP64" s="93">
        <v>0.33250000000000002</v>
      </c>
      <c r="BQ64" s="93">
        <v>0.33250000000000002</v>
      </c>
      <c r="BR64" s="93">
        <v>0.33179999999999998</v>
      </c>
      <c r="BS64" s="93">
        <v>0.3306</v>
      </c>
      <c r="BT64" s="93">
        <v>0.32900000000000001</v>
      </c>
      <c r="BU64" s="93">
        <v>0.32729999999999998</v>
      </c>
      <c r="BV64" s="93">
        <v>0.32529999999999998</v>
      </c>
      <c r="BW64" s="93">
        <v>0.32319999999999999</v>
      </c>
      <c r="BX64" s="93">
        <v>0.3211</v>
      </c>
      <c r="BY64" s="93">
        <v>0.31850000000000001</v>
      </c>
      <c r="BZ64" s="93">
        <v>0.31559999999999999</v>
      </c>
      <c r="CA64" s="93">
        <v>0.31259999999999999</v>
      </c>
      <c r="CB64" s="93">
        <v>0.30980000000000002</v>
      </c>
      <c r="CC64" s="93">
        <v>0.30690000000000001</v>
      </c>
      <c r="CD64" s="93">
        <v>0.30430000000000001</v>
      </c>
      <c r="CE64" s="93">
        <v>0.30180000000000001</v>
      </c>
      <c r="CF64" s="93">
        <v>0.29920000000000002</v>
      </c>
      <c r="CG64" s="93">
        <v>0.29680000000000001</v>
      </c>
      <c r="CH64" s="93">
        <v>0.2944</v>
      </c>
      <c r="CI64" s="93">
        <v>0.29210000000000003</v>
      </c>
      <c r="CJ64" s="93">
        <v>0.2898</v>
      </c>
      <c r="CK64" s="93">
        <v>0.28760000000000002</v>
      </c>
      <c r="CL64" s="93">
        <v>0.28539999999999999</v>
      </c>
      <c r="CM64" s="93">
        <v>0.28339999999999999</v>
      </c>
      <c r="CN64" s="93">
        <v>0.28129999999999999</v>
      </c>
      <c r="CO64" s="93">
        <v>0.27939999999999998</v>
      </c>
      <c r="CP64" s="93">
        <v>0.27739999999999998</v>
      </c>
      <c r="CQ64" s="93">
        <v>0.27550000000000002</v>
      </c>
      <c r="CR64" s="93">
        <v>0.2737</v>
      </c>
      <c r="CS64" s="93">
        <v>0.27189999999999998</v>
      </c>
      <c r="CT64" s="93">
        <v>0.27010000000000001</v>
      </c>
      <c r="CU64" s="93">
        <v>0.26840000000000003</v>
      </c>
      <c r="CV64" s="93">
        <v>0.26669999999999999</v>
      </c>
      <c r="CW64" s="93">
        <v>0.2651</v>
      </c>
      <c r="CX64" s="93">
        <v>0.26350000000000001</v>
      </c>
      <c r="CY64" s="93">
        <v>0.26200000000000001</v>
      </c>
      <c r="CZ64" s="93">
        <v>0.26040000000000002</v>
      </c>
      <c r="DA64" s="93">
        <v>0.25890000000000002</v>
      </c>
      <c r="DB64" s="93">
        <v>0.25740000000000002</v>
      </c>
      <c r="DT64" s="52" t="s">
        <v>53</v>
      </c>
      <c r="DU64" s="87">
        <v>0.92300000000000004</v>
      </c>
      <c r="DV64" s="88">
        <v>0.94299999999999995</v>
      </c>
      <c r="DW64" s="88">
        <v>0.95099999999999996</v>
      </c>
    </row>
    <row r="65" spans="1:127">
      <c r="A65" s="91"/>
      <c r="B65" s="92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H65" s="117" t="str">
        <f t="shared" si="5"/>
        <v/>
      </c>
      <c r="AJ65" s="117" t="str">
        <f t="shared" si="0"/>
        <v/>
      </c>
      <c r="AK65" s="135" t="str">
        <f t="shared" si="1"/>
        <v/>
      </c>
      <c r="AM65" s="117" t="str">
        <f t="shared" si="6"/>
        <v/>
      </c>
      <c r="AN65" s="117" t="str">
        <f t="shared" si="7"/>
        <v/>
      </c>
      <c r="AP65" s="117" t="str">
        <f t="shared" si="2"/>
        <v/>
      </c>
      <c r="AQ65" s="117" t="str">
        <f t="shared" si="3"/>
        <v/>
      </c>
      <c r="AS65" s="117" t="str">
        <f t="shared" si="4"/>
        <v/>
      </c>
      <c r="AT65" s="117" t="str">
        <f t="shared" si="8"/>
        <v/>
      </c>
      <c r="AV65" s="133" t="str">
        <f t="shared" si="9"/>
        <v/>
      </c>
      <c r="AW65" s="133" t="str">
        <f t="shared" si="10"/>
        <v/>
      </c>
      <c r="BE65" s="93"/>
      <c r="BF65" s="93"/>
      <c r="BG65" s="93"/>
      <c r="BH65" s="93"/>
      <c r="BI65" s="93"/>
      <c r="BJ65" s="93">
        <v>8.7499999999999994E-2</v>
      </c>
      <c r="BK65" s="93">
        <v>0.1401</v>
      </c>
      <c r="BL65" s="93">
        <v>0.17430000000000001</v>
      </c>
      <c r="BM65" s="93">
        <v>0.1976</v>
      </c>
      <c r="BN65" s="93">
        <v>0.21410000000000001</v>
      </c>
      <c r="BO65" s="130">
        <v>0.22600000000000001</v>
      </c>
      <c r="BP65" s="93">
        <v>0.23469999999999999</v>
      </c>
      <c r="BQ65" s="93">
        <v>0.2412</v>
      </c>
      <c r="BR65" s="93">
        <v>0.246</v>
      </c>
      <c r="BS65" s="93">
        <v>0.2495</v>
      </c>
      <c r="BT65" s="93">
        <v>0.25209999999999999</v>
      </c>
      <c r="BU65" s="93">
        <v>0.254</v>
      </c>
      <c r="BV65" s="93">
        <v>0.25530000000000003</v>
      </c>
      <c r="BW65" s="93">
        <v>0.25609999999999999</v>
      </c>
      <c r="BX65" s="93">
        <v>0.25650000000000001</v>
      </c>
      <c r="BY65" s="93">
        <v>0.25779999999999997</v>
      </c>
      <c r="BZ65" s="93">
        <v>0.2571</v>
      </c>
      <c r="CA65" s="93">
        <v>0.25629999999999997</v>
      </c>
      <c r="CB65" s="93">
        <v>0.25540000000000002</v>
      </c>
      <c r="CC65" s="93">
        <v>0.25430000000000003</v>
      </c>
      <c r="CD65" s="93">
        <v>0.25330000000000003</v>
      </c>
      <c r="CE65" s="93">
        <v>0.25219999999999998</v>
      </c>
      <c r="CF65" s="93">
        <v>0.251</v>
      </c>
      <c r="CG65" s="93">
        <v>0.24990000000000001</v>
      </c>
      <c r="CH65" s="93">
        <v>0.2487</v>
      </c>
      <c r="CI65" s="93">
        <v>0.2475</v>
      </c>
      <c r="CJ65" s="93">
        <v>0.24629999999999999</v>
      </c>
      <c r="CK65" s="93">
        <v>0.24510000000000001</v>
      </c>
      <c r="CL65" s="93">
        <v>0.24390000000000001</v>
      </c>
      <c r="CM65" s="93">
        <v>0.2427</v>
      </c>
      <c r="CN65" s="93">
        <v>0.24149999999999999</v>
      </c>
      <c r="CO65" s="93">
        <v>0.24030000000000001</v>
      </c>
      <c r="CP65" s="93">
        <v>0.23910000000000001</v>
      </c>
      <c r="CQ65" s="93">
        <v>0.23799999999999999</v>
      </c>
      <c r="CR65" s="93">
        <v>0.23680000000000001</v>
      </c>
      <c r="CS65" s="93">
        <v>0.23569999999999999</v>
      </c>
      <c r="CT65" s="93">
        <v>0.23449999999999999</v>
      </c>
      <c r="CU65" s="93">
        <v>0.2334</v>
      </c>
      <c r="CV65" s="93">
        <v>0.23230000000000001</v>
      </c>
      <c r="CW65" s="93">
        <v>0.23130000000000001</v>
      </c>
      <c r="CX65" s="93">
        <v>0.23019999999999999</v>
      </c>
      <c r="CY65" s="93">
        <v>0.2291</v>
      </c>
      <c r="CZ65" s="93">
        <v>0.2281</v>
      </c>
      <c r="DA65" s="93">
        <v>0.2271</v>
      </c>
      <c r="DB65" s="93">
        <v>0.22600000000000001</v>
      </c>
      <c r="DT65" s="52" t="s">
        <v>54</v>
      </c>
      <c r="DU65" s="87">
        <v>0.92400000000000004</v>
      </c>
      <c r="DV65" s="88">
        <v>0.94399999999999995</v>
      </c>
      <c r="DW65" s="88">
        <v>0.95199999999999996</v>
      </c>
    </row>
    <row r="66" spans="1:127">
      <c r="A66" s="91"/>
      <c r="B66" s="92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H66" s="117" t="str">
        <f t="shared" si="5"/>
        <v/>
      </c>
      <c r="AJ66" s="117" t="str">
        <f t="shared" si="0"/>
        <v/>
      </c>
      <c r="AK66" s="135" t="str">
        <f t="shared" si="1"/>
        <v/>
      </c>
      <c r="AM66" s="117" t="str">
        <f t="shared" si="6"/>
        <v/>
      </c>
      <c r="AN66" s="117" t="str">
        <f t="shared" si="7"/>
        <v/>
      </c>
      <c r="AP66" s="117" t="str">
        <f t="shared" si="2"/>
        <v/>
      </c>
      <c r="AQ66" s="117" t="str">
        <f t="shared" si="3"/>
        <v/>
      </c>
      <c r="AS66" s="117" t="str">
        <f t="shared" si="4"/>
        <v/>
      </c>
      <c r="AT66" s="117" t="str">
        <f t="shared" si="8"/>
        <v/>
      </c>
      <c r="AV66" s="133" t="str">
        <f t="shared" si="9"/>
        <v/>
      </c>
      <c r="AW66" s="133" t="str">
        <f t="shared" si="10"/>
        <v/>
      </c>
      <c r="BE66" s="93"/>
      <c r="BF66" s="93"/>
      <c r="BG66" s="93"/>
      <c r="BH66" s="93"/>
      <c r="BI66" s="93"/>
      <c r="BJ66" s="93"/>
      <c r="BK66" s="93"/>
      <c r="BL66" s="93">
        <v>5.6099999999999997E-2</v>
      </c>
      <c r="BM66" s="93">
        <v>9.4700000000000006E-2</v>
      </c>
      <c r="BN66" s="93">
        <v>0.12239999999999999</v>
      </c>
      <c r="BO66" s="130">
        <v>0.1429</v>
      </c>
      <c r="BP66" s="93">
        <v>0.15859999999999999</v>
      </c>
      <c r="BQ66" s="93">
        <v>0.17069999999999999</v>
      </c>
      <c r="BR66" s="93">
        <v>0.1802</v>
      </c>
      <c r="BS66" s="93">
        <v>0.18779999999999999</v>
      </c>
      <c r="BT66" s="93">
        <v>0.19389999999999999</v>
      </c>
      <c r="BU66" s="93">
        <v>0.1988</v>
      </c>
      <c r="BV66" s="93">
        <v>0.20269999999999999</v>
      </c>
      <c r="BW66" s="93">
        <v>0.2059</v>
      </c>
      <c r="BX66" s="93">
        <v>0.20849999999999999</v>
      </c>
      <c r="BY66" s="93">
        <v>0.21190000000000001</v>
      </c>
      <c r="BZ66" s="93">
        <v>0.21310000000000001</v>
      </c>
      <c r="CA66" s="93">
        <v>0.21390000000000001</v>
      </c>
      <c r="CB66" s="93">
        <v>0.2145</v>
      </c>
      <c r="CC66" s="93">
        <v>0.21479999999999999</v>
      </c>
      <c r="CD66" s="93">
        <v>0.21510000000000001</v>
      </c>
      <c r="CE66" s="93">
        <v>0.2152</v>
      </c>
      <c r="CF66" s="93">
        <v>0.21510000000000001</v>
      </c>
      <c r="CG66" s="93">
        <v>0.215</v>
      </c>
      <c r="CH66" s="93">
        <v>0.21479999999999999</v>
      </c>
      <c r="CI66" s="93">
        <v>0.2145</v>
      </c>
      <c r="CJ66" s="93">
        <v>0.21410000000000001</v>
      </c>
      <c r="CK66" s="93">
        <v>0.2137</v>
      </c>
      <c r="CL66" s="93">
        <v>0.2132</v>
      </c>
      <c r="CM66" s="93">
        <v>0.2127</v>
      </c>
      <c r="CN66" s="93">
        <v>0.21210000000000001</v>
      </c>
      <c r="CO66" s="93">
        <v>0.21160000000000001</v>
      </c>
      <c r="CP66" s="93">
        <v>0.21099999999999999</v>
      </c>
      <c r="CQ66" s="93">
        <v>0.2104</v>
      </c>
      <c r="CR66" s="93">
        <v>0.20979999999999999</v>
      </c>
      <c r="CS66" s="93">
        <v>0.20910000000000001</v>
      </c>
      <c r="CT66" s="93">
        <v>0.20849999999999999</v>
      </c>
      <c r="CU66" s="93">
        <v>0.20780000000000001</v>
      </c>
      <c r="CV66" s="93">
        <v>0.2072</v>
      </c>
      <c r="CW66" s="93">
        <v>0.20649999999999999</v>
      </c>
      <c r="CX66" s="93">
        <v>0.20580000000000001</v>
      </c>
      <c r="CY66" s="93">
        <v>0.20519999999999999</v>
      </c>
      <c r="CZ66" s="93">
        <v>0.20449999999999999</v>
      </c>
      <c r="DA66" s="93">
        <v>0.20380000000000001</v>
      </c>
      <c r="DB66" s="93">
        <v>0.20319999999999999</v>
      </c>
      <c r="DT66" s="52" t="s">
        <v>55</v>
      </c>
      <c r="DU66" s="87">
        <v>0.92600000000000005</v>
      </c>
      <c r="DV66" s="88">
        <v>0.94499999999999995</v>
      </c>
      <c r="DW66" s="88">
        <v>0.95299999999999996</v>
      </c>
    </row>
    <row r="67" spans="1:127">
      <c r="A67" s="91"/>
      <c r="B67" s="92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H67" s="117" t="str">
        <f t="shared" si="5"/>
        <v/>
      </c>
      <c r="AJ67" s="117" t="str">
        <f t="shared" si="0"/>
        <v/>
      </c>
      <c r="AK67" s="135" t="str">
        <f t="shared" si="1"/>
        <v/>
      </c>
      <c r="AM67" s="117" t="str">
        <f t="shared" si="6"/>
        <v/>
      </c>
      <c r="AN67" s="117" t="str">
        <f t="shared" si="7"/>
        <v/>
      </c>
      <c r="AP67" s="117" t="str">
        <f t="shared" si="2"/>
        <v/>
      </c>
      <c r="AQ67" s="117" t="str">
        <f t="shared" si="3"/>
        <v/>
      </c>
      <c r="AS67" s="117" t="str">
        <f t="shared" si="4"/>
        <v/>
      </c>
      <c r="AT67" s="117" t="str">
        <f t="shared" si="8"/>
        <v/>
      </c>
      <c r="AV67" s="133" t="str">
        <f t="shared" si="9"/>
        <v/>
      </c>
      <c r="AW67" s="133" t="str">
        <f t="shared" si="10"/>
        <v/>
      </c>
      <c r="BE67" s="93"/>
      <c r="BF67" s="93"/>
      <c r="BG67" s="93"/>
      <c r="BH67" s="93"/>
      <c r="BI67" s="93"/>
      <c r="BJ67" s="93"/>
      <c r="BK67" s="93"/>
      <c r="BL67" s="93"/>
      <c r="BM67" s="93"/>
      <c r="BN67" s="93">
        <v>3.9899999999999998E-2</v>
      </c>
      <c r="BO67" s="130">
        <v>6.9500000000000006E-2</v>
      </c>
      <c r="BP67" s="93">
        <v>9.2200000000000004E-2</v>
      </c>
      <c r="BQ67" s="93">
        <v>0.1099</v>
      </c>
      <c r="BR67" s="93">
        <v>0.124</v>
      </c>
      <c r="BS67" s="93">
        <v>0.1353</v>
      </c>
      <c r="BT67" s="93">
        <v>0.1447</v>
      </c>
      <c r="BU67" s="93">
        <v>0.15240000000000001</v>
      </c>
      <c r="BV67" s="93">
        <v>0.15870000000000001</v>
      </c>
      <c r="BW67" s="93">
        <v>0.1641</v>
      </c>
      <c r="BX67" s="93">
        <v>0.1686</v>
      </c>
      <c r="BY67" s="93">
        <v>0.1736</v>
      </c>
      <c r="BZ67" s="93">
        <v>0.1764</v>
      </c>
      <c r="CA67" s="93">
        <v>0.1787</v>
      </c>
      <c r="CB67" s="93">
        <v>0.1807</v>
      </c>
      <c r="CC67" s="93">
        <v>0.1822</v>
      </c>
      <c r="CD67" s="93">
        <v>0.18360000000000001</v>
      </c>
      <c r="CE67" s="93">
        <v>0.18479999999999999</v>
      </c>
      <c r="CF67" s="93">
        <v>0.1857</v>
      </c>
      <c r="CG67" s="93">
        <v>0.18640000000000001</v>
      </c>
      <c r="CH67" s="93">
        <v>0.187</v>
      </c>
      <c r="CI67" s="93">
        <v>0.18740000000000001</v>
      </c>
      <c r="CJ67" s="93">
        <v>0.18779999999999999</v>
      </c>
      <c r="CK67" s="93">
        <v>0.188</v>
      </c>
      <c r="CL67" s="93">
        <v>0.18820000000000001</v>
      </c>
      <c r="CM67" s="93">
        <v>0.1883</v>
      </c>
      <c r="CN67" s="93">
        <v>0.1883</v>
      </c>
      <c r="CO67" s="93">
        <v>0.1883</v>
      </c>
      <c r="CP67" s="93">
        <v>0.18809999999999999</v>
      </c>
      <c r="CQ67" s="93">
        <v>0.188</v>
      </c>
      <c r="CR67" s="93">
        <v>0.18779999999999999</v>
      </c>
      <c r="CS67" s="93">
        <v>0.18759999999999999</v>
      </c>
      <c r="CT67" s="93">
        <v>0.18740000000000001</v>
      </c>
      <c r="CU67" s="93">
        <v>0.18709999999999999</v>
      </c>
      <c r="CV67" s="93">
        <v>0.18679999999999999</v>
      </c>
      <c r="CW67" s="93">
        <v>0.1865</v>
      </c>
      <c r="CX67" s="93">
        <v>0.1862</v>
      </c>
      <c r="CY67" s="93">
        <v>0.18590000000000001</v>
      </c>
      <c r="CZ67" s="93">
        <v>0.1855</v>
      </c>
      <c r="DA67" s="93">
        <v>0.18509999999999999</v>
      </c>
      <c r="DB67" s="93">
        <v>0.1847</v>
      </c>
      <c r="DT67" s="52" t="s">
        <v>56</v>
      </c>
      <c r="DU67" s="87">
        <v>0.92700000000000005</v>
      </c>
      <c r="DV67" s="88">
        <v>0.94499999999999995</v>
      </c>
      <c r="DW67" s="88">
        <v>0.95299999999999996</v>
      </c>
    </row>
    <row r="68" spans="1:127">
      <c r="A68" s="91"/>
      <c r="B68" s="92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H68" s="117" t="str">
        <f t="shared" si="5"/>
        <v/>
      </c>
      <c r="AJ68" s="117" t="str">
        <f t="shared" si="0"/>
        <v/>
      </c>
      <c r="AK68" s="135" t="str">
        <f t="shared" si="1"/>
        <v/>
      </c>
      <c r="AM68" s="117" t="str">
        <f t="shared" si="6"/>
        <v/>
      </c>
      <c r="AN68" s="117" t="str">
        <f t="shared" si="7"/>
        <v/>
      </c>
      <c r="AP68" s="117" t="str">
        <f t="shared" si="2"/>
        <v/>
      </c>
      <c r="AQ68" s="117" t="str">
        <f t="shared" si="3"/>
        <v/>
      </c>
      <c r="AS68" s="117" t="str">
        <f t="shared" si="4"/>
        <v/>
      </c>
      <c r="AT68" s="117" t="str">
        <f t="shared" si="8"/>
        <v/>
      </c>
      <c r="AV68" s="133" t="str">
        <f t="shared" si="9"/>
        <v/>
      </c>
      <c r="AW68" s="133" t="str">
        <f t="shared" si="10"/>
        <v/>
      </c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130"/>
      <c r="BP68" s="93">
        <v>3.0300000000000001E-2</v>
      </c>
      <c r="BQ68" s="93">
        <v>5.3900000000000003E-2</v>
      </c>
      <c r="BR68" s="93">
        <v>7.2700000000000001E-2</v>
      </c>
      <c r="BS68" s="93">
        <v>8.7999999999999995E-2</v>
      </c>
      <c r="BT68" s="93">
        <v>0.10050000000000001</v>
      </c>
      <c r="BU68" s="93">
        <v>0.1109</v>
      </c>
      <c r="BV68" s="93">
        <v>0.1197</v>
      </c>
      <c r="BW68" s="93">
        <v>0.12709999999999999</v>
      </c>
      <c r="BX68" s="93">
        <v>0.13339999999999999</v>
      </c>
      <c r="BY68" s="93">
        <v>0.1399</v>
      </c>
      <c r="BZ68" s="93">
        <v>0.14430000000000001</v>
      </c>
      <c r="CA68" s="93">
        <v>0.14799999999999999</v>
      </c>
      <c r="CB68" s="93">
        <v>0.1512</v>
      </c>
      <c r="CC68" s="93">
        <v>0.15390000000000001</v>
      </c>
      <c r="CD68" s="93">
        <v>0.15629999999999999</v>
      </c>
      <c r="CE68" s="93">
        <v>0.15840000000000001</v>
      </c>
      <c r="CF68" s="93">
        <v>0.16009999999999999</v>
      </c>
      <c r="CG68" s="93">
        <v>0.16159999999999999</v>
      </c>
      <c r="CH68" s="93">
        <v>0.16300000000000001</v>
      </c>
      <c r="CI68" s="93">
        <v>0.1641</v>
      </c>
      <c r="CJ68" s="93">
        <v>0.1651</v>
      </c>
      <c r="CK68" s="93">
        <v>0.16600000000000001</v>
      </c>
      <c r="CL68" s="93">
        <v>0.16669999999999999</v>
      </c>
      <c r="CM68" s="93">
        <v>0.1673</v>
      </c>
      <c r="CN68" s="93">
        <v>0.1678</v>
      </c>
      <c r="CO68" s="93">
        <v>0.16830000000000001</v>
      </c>
      <c r="CP68" s="93">
        <v>0.1686</v>
      </c>
      <c r="CQ68" s="93">
        <v>0.16889999999999999</v>
      </c>
      <c r="CR68" s="93">
        <v>0.1691</v>
      </c>
      <c r="CS68" s="93">
        <v>0.16930000000000001</v>
      </c>
      <c r="CT68" s="93">
        <v>0.1694</v>
      </c>
      <c r="CU68" s="93">
        <v>0.16950000000000001</v>
      </c>
      <c r="CV68" s="93">
        <v>0.16950000000000001</v>
      </c>
      <c r="CW68" s="93">
        <v>0.16950000000000001</v>
      </c>
      <c r="CX68" s="93">
        <v>0.16950000000000001</v>
      </c>
      <c r="CY68" s="93">
        <v>0.16950000000000001</v>
      </c>
      <c r="CZ68" s="93">
        <v>0.16930000000000001</v>
      </c>
      <c r="DA68" s="93">
        <v>0.16919999999999999</v>
      </c>
      <c r="DB68" s="93">
        <v>0.1691</v>
      </c>
      <c r="DT68" s="52" t="s">
        <v>57</v>
      </c>
      <c r="DU68" s="87">
        <v>0.92800000000000005</v>
      </c>
      <c r="DV68" s="88">
        <v>0.94599999999999995</v>
      </c>
      <c r="DW68" s="88">
        <v>0.95399999999999996</v>
      </c>
    </row>
    <row r="69" spans="1:127">
      <c r="A69" s="91"/>
      <c r="B69" s="92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H69" s="117" t="str">
        <f t="shared" si="5"/>
        <v/>
      </c>
      <c r="AJ69" s="117" t="str">
        <f t="shared" si="0"/>
        <v/>
      </c>
      <c r="AK69" s="135" t="str">
        <f t="shared" si="1"/>
        <v/>
      </c>
      <c r="AM69" s="117" t="str">
        <f t="shared" si="6"/>
        <v/>
      </c>
      <c r="AN69" s="117" t="str">
        <f t="shared" si="7"/>
        <v/>
      </c>
      <c r="AP69" s="117" t="str">
        <f t="shared" si="2"/>
        <v/>
      </c>
      <c r="AQ69" s="117" t="str">
        <f t="shared" si="3"/>
        <v/>
      </c>
      <c r="AS69" s="117" t="str">
        <f t="shared" si="4"/>
        <v/>
      </c>
      <c r="AT69" s="117" t="str">
        <f t="shared" si="8"/>
        <v/>
      </c>
      <c r="AV69" s="133" t="str">
        <f t="shared" si="9"/>
        <v/>
      </c>
      <c r="AW69" s="133" t="str">
        <f t="shared" si="10"/>
        <v/>
      </c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130"/>
      <c r="BP69" s="93"/>
      <c r="BQ69" s="93"/>
      <c r="BR69" s="93">
        <v>2.4E-2</v>
      </c>
      <c r="BS69" s="93">
        <v>4.3299999999999998E-2</v>
      </c>
      <c r="BT69" s="93">
        <v>5.9299999999999999E-2</v>
      </c>
      <c r="BU69" s="93">
        <v>7.2499999999999995E-2</v>
      </c>
      <c r="BV69" s="93">
        <v>8.3699999999999997E-2</v>
      </c>
      <c r="BW69" s="93">
        <v>9.3200000000000005E-2</v>
      </c>
      <c r="BX69" s="93">
        <v>0.1013</v>
      </c>
      <c r="BY69" s="93">
        <v>0.10920000000000001</v>
      </c>
      <c r="BZ69" s="93">
        <v>0.115</v>
      </c>
      <c r="CA69" s="93">
        <v>0.1201</v>
      </c>
      <c r="CB69" s="93">
        <v>0.1245</v>
      </c>
      <c r="CC69" s="93">
        <v>0.1283</v>
      </c>
      <c r="CD69" s="93">
        <v>0.13159999999999999</v>
      </c>
      <c r="CE69" s="93">
        <v>0.1346</v>
      </c>
      <c r="CF69" s="93">
        <v>0.13719999999999999</v>
      </c>
      <c r="CG69" s="93">
        <v>0.13950000000000001</v>
      </c>
      <c r="CH69" s="93">
        <v>0.14149999999999999</v>
      </c>
      <c r="CI69" s="93">
        <v>0.14330000000000001</v>
      </c>
      <c r="CJ69" s="93">
        <v>0.1449</v>
      </c>
      <c r="CK69" s="93">
        <v>0.14630000000000001</v>
      </c>
      <c r="CL69" s="93">
        <v>0.14749999999999999</v>
      </c>
      <c r="CM69" s="93">
        <v>0.1487</v>
      </c>
      <c r="CN69" s="93">
        <v>0.14960000000000001</v>
      </c>
      <c r="CO69" s="93">
        <v>0.15049999999999999</v>
      </c>
      <c r="CP69" s="93">
        <v>0.15129999999999999</v>
      </c>
      <c r="CQ69" s="93">
        <v>0.152</v>
      </c>
      <c r="CR69" s="93">
        <v>0.15260000000000001</v>
      </c>
      <c r="CS69" s="93">
        <v>0.15310000000000001</v>
      </c>
      <c r="CT69" s="93">
        <v>0.1535</v>
      </c>
      <c r="CU69" s="93">
        <v>0.15390000000000001</v>
      </c>
      <c r="CV69" s="93">
        <v>0.1542</v>
      </c>
      <c r="CW69" s="93">
        <v>0.1545</v>
      </c>
      <c r="CX69" s="93">
        <v>0.15479999999999999</v>
      </c>
      <c r="CY69" s="93">
        <v>0.155</v>
      </c>
      <c r="CZ69" s="93">
        <v>0.15509999999999999</v>
      </c>
      <c r="DA69" s="93">
        <v>0.15529999999999999</v>
      </c>
      <c r="DB69" s="93">
        <v>0.15540000000000001</v>
      </c>
      <c r="DT69" s="52" t="s">
        <v>58</v>
      </c>
      <c r="DU69" s="87">
        <v>0.92900000000000005</v>
      </c>
      <c r="DV69" s="88">
        <v>0.94699999999999995</v>
      </c>
      <c r="DW69" s="88">
        <v>0.95399999999999996</v>
      </c>
    </row>
    <row r="70" spans="1:127">
      <c r="A70" s="91"/>
      <c r="B70" s="92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H70" s="117" t="str">
        <f t="shared" si="5"/>
        <v/>
      </c>
      <c r="AJ70" s="117" t="str">
        <f t="shared" si="0"/>
        <v/>
      </c>
      <c r="AK70" s="135" t="str">
        <f t="shared" si="1"/>
        <v/>
      </c>
      <c r="AM70" s="117" t="str">
        <f t="shared" si="6"/>
        <v/>
      </c>
      <c r="AN70" s="117" t="str">
        <f t="shared" si="7"/>
        <v/>
      </c>
      <c r="AP70" s="117" t="str">
        <f t="shared" si="2"/>
        <v/>
      </c>
      <c r="AQ70" s="117" t="str">
        <f t="shared" si="3"/>
        <v/>
      </c>
      <c r="AS70" s="117" t="str">
        <f t="shared" si="4"/>
        <v/>
      </c>
      <c r="AT70" s="117" t="str">
        <f t="shared" si="8"/>
        <v/>
      </c>
      <c r="AV70" s="133" t="str">
        <f t="shared" si="9"/>
        <v/>
      </c>
      <c r="AW70" s="133" t="str">
        <f t="shared" si="10"/>
        <v/>
      </c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130"/>
      <c r="BP70" s="93"/>
      <c r="BQ70" s="93"/>
      <c r="BR70" s="93"/>
      <c r="BS70" s="93"/>
      <c r="BT70" s="93">
        <v>1.9599999999999999E-2</v>
      </c>
      <c r="BU70" s="93">
        <v>3.5900000000000001E-2</v>
      </c>
      <c r="BV70" s="93">
        <v>4.9599999999999998E-2</v>
      </c>
      <c r="BW70" s="93">
        <v>6.1199999999999997E-2</v>
      </c>
      <c r="BX70" s="93">
        <v>7.1099999999999997E-2</v>
      </c>
      <c r="BY70" s="93">
        <v>8.0399999999999999E-2</v>
      </c>
      <c r="BZ70" s="93">
        <v>8.7800000000000003E-2</v>
      </c>
      <c r="CA70" s="93">
        <v>9.4100000000000003E-2</v>
      </c>
      <c r="CB70" s="93">
        <v>9.9699999999999997E-2</v>
      </c>
      <c r="CC70" s="93">
        <v>0.1046</v>
      </c>
      <c r="CD70" s="93">
        <v>0.1089</v>
      </c>
      <c r="CE70" s="93">
        <v>0.1128</v>
      </c>
      <c r="CF70" s="93">
        <v>0.1162</v>
      </c>
      <c r="CG70" s="93">
        <v>0.1192</v>
      </c>
      <c r="CH70" s="93">
        <v>0.12189999999999999</v>
      </c>
      <c r="CI70" s="93">
        <v>0.12429999999999999</v>
      </c>
      <c r="CJ70" s="93">
        <v>0.1265</v>
      </c>
      <c r="CK70" s="93">
        <v>0.12839999999999999</v>
      </c>
      <c r="CL70" s="93">
        <v>0.13009999999999999</v>
      </c>
      <c r="CM70" s="93">
        <v>0.13170000000000001</v>
      </c>
      <c r="CN70" s="93">
        <v>0.1331</v>
      </c>
      <c r="CO70" s="93">
        <v>0.13439999999999999</v>
      </c>
      <c r="CP70" s="93">
        <v>0.1356</v>
      </c>
      <c r="CQ70" s="93">
        <v>0.1366</v>
      </c>
      <c r="CR70" s="93">
        <v>0.1376</v>
      </c>
      <c r="CS70" s="93">
        <v>0.1384</v>
      </c>
      <c r="CT70" s="93">
        <v>0.13919999999999999</v>
      </c>
      <c r="CU70" s="93">
        <v>0.13980000000000001</v>
      </c>
      <c r="CV70" s="93">
        <v>0.14050000000000001</v>
      </c>
      <c r="CW70" s="93">
        <v>0.14099999999999999</v>
      </c>
      <c r="CX70" s="93">
        <v>0.14149999999999999</v>
      </c>
      <c r="CY70" s="93">
        <v>0.14199999999999999</v>
      </c>
      <c r="CZ70" s="93">
        <v>0.14230000000000001</v>
      </c>
      <c r="DA70" s="93">
        <v>0.14269999999999999</v>
      </c>
      <c r="DB70" s="93">
        <v>0.14299999999999999</v>
      </c>
      <c r="DT70" s="52" t="s">
        <v>59</v>
      </c>
      <c r="DU70" s="87">
        <v>0.92900000000000005</v>
      </c>
      <c r="DV70" s="88">
        <v>0.94699999999999995</v>
      </c>
      <c r="DW70" s="88">
        <v>0.95499999999999996</v>
      </c>
    </row>
    <row r="71" spans="1:127">
      <c r="A71" s="91"/>
      <c r="B71" s="92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H71" s="117" t="str">
        <f t="shared" si="5"/>
        <v/>
      </c>
      <c r="AJ71" s="117" t="str">
        <f t="shared" si="0"/>
        <v/>
      </c>
      <c r="AK71" s="135" t="str">
        <f t="shared" si="1"/>
        <v/>
      </c>
      <c r="AM71" s="117" t="str">
        <f t="shared" si="6"/>
        <v/>
      </c>
      <c r="AN71" s="117" t="str">
        <f t="shared" si="7"/>
        <v/>
      </c>
      <c r="AP71" s="117" t="str">
        <f t="shared" si="2"/>
        <v/>
      </c>
      <c r="AQ71" s="117" t="str">
        <f t="shared" si="3"/>
        <v/>
      </c>
      <c r="AS71" s="117" t="str">
        <f t="shared" si="4"/>
        <v/>
      </c>
      <c r="AT71" s="117" t="str">
        <f t="shared" si="8"/>
        <v/>
      </c>
      <c r="AV71" s="133" t="str">
        <f t="shared" si="9"/>
        <v/>
      </c>
      <c r="AW71" s="133" t="str">
        <f t="shared" si="10"/>
        <v/>
      </c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130"/>
      <c r="BP71" s="93"/>
      <c r="BQ71" s="93"/>
      <c r="BR71" s="93"/>
      <c r="BS71" s="93"/>
      <c r="BT71" s="93"/>
      <c r="BU71" s="93"/>
      <c r="BV71" s="93">
        <v>1.6299999999999999E-2</v>
      </c>
      <c r="BW71" s="93">
        <v>3.0300000000000001E-2</v>
      </c>
      <c r="BX71" s="93">
        <v>4.2200000000000001E-2</v>
      </c>
      <c r="BY71" s="93">
        <v>5.2999999999999999E-2</v>
      </c>
      <c r="BZ71" s="93">
        <v>6.1800000000000001E-2</v>
      </c>
      <c r="CA71" s="93">
        <v>6.9599999999999995E-2</v>
      </c>
      <c r="CB71" s="93">
        <v>7.6399999999999996E-2</v>
      </c>
      <c r="CC71" s="93">
        <v>8.2299999999999998E-2</v>
      </c>
      <c r="CD71" s="93">
        <v>8.7599999999999997E-2</v>
      </c>
      <c r="CE71" s="93">
        <v>9.2299999999999993E-2</v>
      </c>
      <c r="CF71" s="93">
        <v>9.6500000000000002E-2</v>
      </c>
      <c r="CG71" s="93">
        <v>0.1002</v>
      </c>
      <c r="CH71" s="93">
        <v>0.1036</v>
      </c>
      <c r="CI71" s="93">
        <v>0.1066</v>
      </c>
      <c r="CJ71" s="93">
        <v>0.10929999999999999</v>
      </c>
      <c r="CK71" s="93">
        <v>0.1118</v>
      </c>
      <c r="CL71" s="93">
        <v>0.114</v>
      </c>
      <c r="CM71" s="93">
        <v>0.11600000000000001</v>
      </c>
      <c r="CN71" s="93">
        <v>0.1179</v>
      </c>
      <c r="CO71" s="93">
        <v>0.1196</v>
      </c>
      <c r="CP71" s="93">
        <v>0.1211</v>
      </c>
      <c r="CQ71" s="93">
        <v>0.1225</v>
      </c>
      <c r="CR71" s="93">
        <v>0.1237</v>
      </c>
      <c r="CS71" s="93">
        <v>0.1249</v>
      </c>
      <c r="CT71" s="93">
        <v>0.12590000000000001</v>
      </c>
      <c r="CU71" s="93">
        <v>0.12690000000000001</v>
      </c>
      <c r="CV71" s="93">
        <v>0.1278</v>
      </c>
      <c r="CW71" s="93">
        <v>0.12859999999999999</v>
      </c>
      <c r="CX71" s="93">
        <v>0.1293</v>
      </c>
      <c r="CY71" s="93">
        <v>0.13</v>
      </c>
      <c r="CZ71" s="93">
        <v>0.13059999999999999</v>
      </c>
      <c r="DA71" s="93">
        <v>0.13120000000000001</v>
      </c>
      <c r="DB71" s="93">
        <v>0.13170000000000001</v>
      </c>
      <c r="DT71" s="52" t="s">
        <v>60</v>
      </c>
      <c r="DU71" s="94">
        <v>0.93</v>
      </c>
      <c r="DV71" s="95">
        <v>0.94699999999999995</v>
      </c>
      <c r="DW71" s="95">
        <v>0.95499999999999996</v>
      </c>
    </row>
    <row r="72" spans="1:127">
      <c r="A72" s="91"/>
      <c r="B72" s="92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H72" s="117" t="str">
        <f t="shared" si="5"/>
        <v/>
      </c>
      <c r="AJ72" s="117" t="str">
        <f t="shared" ref="AJ72:AJ135" si="11">IF(ROW()-ROW($AJ$7)&gt;$AZ$6/2,"",CONCATENATE("a",ROW()-ROW($AJ$7),"="))</f>
        <v/>
      </c>
      <c r="AK72" s="135" t="str">
        <f t="shared" ref="AK72:AK135" si="12">IF(ROW()-ROW($AK$7)&gt;$AZ$6/2,"",INDEX($BE$63:$DB$87,ROW()-ROW($AK$7),$AZ$6))</f>
        <v/>
      </c>
      <c r="AM72" s="117" t="str">
        <f t="shared" si="6"/>
        <v/>
      </c>
      <c r="AN72" s="117" t="str">
        <f t="shared" si="7"/>
        <v/>
      </c>
      <c r="AP72" s="117" t="str">
        <f t="shared" ref="AP72:AP135" si="13">IF(ROW()-ROW($AP$7)&gt;$AZ$6/2,"",CONCATENATE("x",$AZ$6-(ROW()-ROW($AJ$7))+1,"="))</f>
        <v/>
      </c>
      <c r="AQ72" s="117" t="str">
        <f t="shared" ref="AQ72:AQ135" si="14">IF(AP72="","",INDEX($AN$8:$AN$1007,$AZ$6+1-(ROW()-ROW($AQ$7)),1))</f>
        <v/>
      </c>
      <c r="AS72" s="117" t="str">
        <f t="shared" ref="AS72:AS135" si="15">IF(ROW()-ROW($AP$7)&gt;$AZ$6/2,"",CONCATENATE("x",(ROW()-ROW($AJ$7)),"="))</f>
        <v/>
      </c>
      <c r="AT72" s="117" t="str">
        <f t="shared" si="8"/>
        <v/>
      </c>
      <c r="AV72" s="133" t="str">
        <f t="shared" si="9"/>
        <v/>
      </c>
      <c r="AW72" s="133" t="str">
        <f t="shared" si="10"/>
        <v/>
      </c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130"/>
      <c r="BP72" s="93"/>
      <c r="BQ72" s="93"/>
      <c r="BR72" s="93"/>
      <c r="BS72" s="93"/>
      <c r="BT72" s="93"/>
      <c r="BU72" s="93"/>
      <c r="BV72" s="93"/>
      <c r="BW72" s="93"/>
      <c r="BX72" s="93">
        <v>1.4E-2</v>
      </c>
      <c r="BY72" s="93">
        <v>2.63E-2</v>
      </c>
      <c r="BZ72" s="93">
        <v>3.6799999999999999E-2</v>
      </c>
      <c r="CA72" s="93">
        <v>4.5900000000000003E-2</v>
      </c>
      <c r="CB72" s="93">
        <v>5.3900000000000003E-2</v>
      </c>
      <c r="CC72" s="93">
        <v>6.0999999999999999E-2</v>
      </c>
      <c r="CD72" s="93">
        <v>6.7199999999999996E-2</v>
      </c>
      <c r="CE72" s="93">
        <v>7.2800000000000004E-2</v>
      </c>
      <c r="CF72" s="93">
        <v>7.7799999999999994E-2</v>
      </c>
      <c r="CG72" s="93">
        <v>8.2199999999999995E-2</v>
      </c>
      <c r="CH72" s="93">
        <v>8.6199999999999999E-2</v>
      </c>
      <c r="CI72" s="93">
        <v>8.9899999999999994E-2</v>
      </c>
      <c r="CJ72" s="93">
        <v>9.3100000000000002E-2</v>
      </c>
      <c r="CK72" s="93">
        <v>9.6100000000000005E-2</v>
      </c>
      <c r="CL72" s="93">
        <v>9.8799999999999999E-2</v>
      </c>
      <c r="CM72" s="93">
        <v>0.1013</v>
      </c>
      <c r="CN72" s="93">
        <v>0.1036</v>
      </c>
      <c r="CO72" s="93">
        <v>0.1056</v>
      </c>
      <c r="CP72" s="93">
        <v>0.1075</v>
      </c>
      <c r="CQ72" s="93">
        <v>0.10920000000000001</v>
      </c>
      <c r="CR72" s="93">
        <v>0.1108</v>
      </c>
      <c r="CS72" s="93">
        <v>0.1123</v>
      </c>
      <c r="CT72" s="93">
        <v>0.11360000000000001</v>
      </c>
      <c r="CU72" s="93">
        <v>0.1149</v>
      </c>
      <c r="CV72" s="93">
        <v>0.11600000000000001</v>
      </c>
      <c r="CW72" s="93">
        <v>0.11700000000000001</v>
      </c>
      <c r="CX72" s="93">
        <v>0.11799999999999999</v>
      </c>
      <c r="CY72" s="93">
        <v>0.11890000000000001</v>
      </c>
      <c r="CZ72" s="93">
        <v>0.1197</v>
      </c>
      <c r="DA72" s="93">
        <v>0.1205</v>
      </c>
      <c r="DB72" s="93">
        <v>0.1212</v>
      </c>
    </row>
    <row r="73" spans="1:127">
      <c r="A73" s="91"/>
      <c r="B73" s="92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H73" s="117" t="str">
        <f t="shared" ref="AH73:AH136" si="16">IF($B73="","",SMALL($B$8:$B$1007,ROW()-ROW($B$7)))</f>
        <v/>
      </c>
      <c r="AJ73" s="117" t="str">
        <f t="shared" si="11"/>
        <v/>
      </c>
      <c r="AK73" s="135" t="str">
        <f t="shared" si="12"/>
        <v/>
      </c>
      <c r="AM73" s="117" t="str">
        <f t="shared" ref="AM73:AM136" si="17">IF(AH73="","",CONCATENATE("x",ROW()-ROW($AJ$7),"="))</f>
        <v/>
      </c>
      <c r="AN73" s="117" t="str">
        <f t="shared" ref="AN73:AN136" si="18">IF(AH73="","",AH73)</f>
        <v/>
      </c>
      <c r="AP73" s="117" t="str">
        <f t="shared" si="13"/>
        <v/>
      </c>
      <c r="AQ73" s="117" t="str">
        <f t="shared" si="14"/>
        <v/>
      </c>
      <c r="AS73" s="117" t="str">
        <f t="shared" si="15"/>
        <v/>
      </c>
      <c r="AT73" s="117" t="str">
        <f t="shared" ref="AT73:AT136" si="19">IF(AS73="","",INDEX($AN$8:$AN$1007,(ROW()-ROW($AQ$7)),1))</f>
        <v/>
      </c>
      <c r="AV73" s="133" t="str">
        <f t="shared" ref="AV73:AV136" si="20">IF(AT73="","",AQ73-AT73)</f>
        <v/>
      </c>
      <c r="AW73" s="133" t="str">
        <f t="shared" ref="AW73:AW136" si="21">IF(AV73="","",AK73*AV73)</f>
        <v/>
      </c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130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>
        <v>1.2200000000000001E-2</v>
      </c>
      <c r="CA73" s="93">
        <v>2.2800000000000001E-2</v>
      </c>
      <c r="CB73" s="93">
        <v>3.2099999999999997E-2</v>
      </c>
      <c r="CC73" s="93">
        <v>4.0300000000000002E-2</v>
      </c>
      <c r="CD73" s="93">
        <v>4.7600000000000003E-2</v>
      </c>
      <c r="CE73" s="93">
        <v>5.3999999999999999E-2</v>
      </c>
      <c r="CF73" s="93">
        <v>5.9799999999999999E-2</v>
      </c>
      <c r="CG73" s="93">
        <v>6.5000000000000002E-2</v>
      </c>
      <c r="CH73" s="93">
        <v>6.9699999999999998E-2</v>
      </c>
      <c r="CI73" s="93">
        <v>7.3899999999999993E-2</v>
      </c>
      <c r="CJ73" s="93">
        <v>7.7700000000000005E-2</v>
      </c>
      <c r="CK73" s="93">
        <v>8.1199999999999994E-2</v>
      </c>
      <c r="CL73" s="93">
        <v>8.4400000000000003E-2</v>
      </c>
      <c r="CM73" s="93">
        <v>8.7300000000000003E-2</v>
      </c>
      <c r="CN73" s="93">
        <v>0.09</v>
      </c>
      <c r="CO73" s="93">
        <v>9.2399999999999996E-2</v>
      </c>
      <c r="CP73" s="93">
        <v>9.4700000000000006E-2</v>
      </c>
      <c r="CQ73" s="93">
        <v>9.6699999999999994E-2</v>
      </c>
      <c r="CR73" s="93">
        <v>9.8599999999999993E-2</v>
      </c>
      <c r="CS73" s="93">
        <v>0.1004</v>
      </c>
      <c r="CT73" s="93">
        <v>0.10199999999999999</v>
      </c>
      <c r="CU73" s="93">
        <v>0.10349999999999999</v>
      </c>
      <c r="CV73" s="93">
        <v>0.10489999999999999</v>
      </c>
      <c r="CW73" s="93">
        <v>0.1062</v>
      </c>
      <c r="CX73" s="93">
        <v>0.10730000000000001</v>
      </c>
      <c r="CY73" s="93">
        <v>0.1085</v>
      </c>
      <c r="CZ73" s="93">
        <v>0.1095</v>
      </c>
      <c r="DA73" s="93">
        <v>0.1105</v>
      </c>
      <c r="DB73" s="93">
        <v>0.1113</v>
      </c>
    </row>
    <row r="74" spans="1:127">
      <c r="A74" s="91"/>
      <c r="B74" s="92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H74" s="117" t="str">
        <f t="shared" si="16"/>
        <v/>
      </c>
      <c r="AJ74" s="117" t="str">
        <f t="shared" si="11"/>
        <v/>
      </c>
      <c r="AK74" s="135" t="str">
        <f t="shared" si="12"/>
        <v/>
      </c>
      <c r="AM74" s="117" t="str">
        <f t="shared" si="17"/>
        <v/>
      </c>
      <c r="AN74" s="117" t="str">
        <f t="shared" si="18"/>
        <v/>
      </c>
      <c r="AP74" s="117" t="str">
        <f t="shared" si="13"/>
        <v/>
      </c>
      <c r="AQ74" s="117" t="str">
        <f t="shared" si="14"/>
        <v/>
      </c>
      <c r="AS74" s="117" t="str">
        <f t="shared" si="15"/>
        <v/>
      </c>
      <c r="AT74" s="117" t="str">
        <f t="shared" si="19"/>
        <v/>
      </c>
      <c r="AV74" s="133" t="str">
        <f t="shared" si="20"/>
        <v/>
      </c>
      <c r="AW74" s="133" t="str">
        <f t="shared" si="21"/>
        <v/>
      </c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130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>
        <v>0</v>
      </c>
      <c r="CB74" s="93">
        <v>1.0699999999999999E-2</v>
      </c>
      <c r="CC74" s="93">
        <v>0.02</v>
      </c>
      <c r="CD74" s="93">
        <v>2.8400000000000002E-2</v>
      </c>
      <c r="CE74" s="93">
        <v>3.5799999999999998E-2</v>
      </c>
      <c r="CF74" s="93">
        <v>4.24E-2</v>
      </c>
      <c r="CG74" s="93">
        <v>4.8300000000000003E-2</v>
      </c>
      <c r="CH74" s="93">
        <v>5.3699999999999998E-2</v>
      </c>
      <c r="CI74" s="93">
        <v>5.8500000000000003E-2</v>
      </c>
      <c r="CJ74" s="93">
        <v>6.2899999999999998E-2</v>
      </c>
      <c r="CK74" s="93">
        <v>6.6900000000000001E-2</v>
      </c>
      <c r="CL74" s="93">
        <v>7.0599999999999996E-2</v>
      </c>
      <c r="CM74" s="93">
        <v>7.3899999999999993E-2</v>
      </c>
      <c r="CN74" s="93">
        <v>7.6999999999999999E-2</v>
      </c>
      <c r="CO74" s="93">
        <v>7.9799999999999996E-2</v>
      </c>
      <c r="CP74" s="93">
        <v>8.2400000000000001E-2</v>
      </c>
      <c r="CQ74" s="93">
        <v>8.48E-2</v>
      </c>
      <c r="CR74" s="93">
        <v>8.6999999999999994E-2</v>
      </c>
      <c r="CS74" s="93">
        <v>8.9099999999999999E-2</v>
      </c>
      <c r="CT74" s="93">
        <v>9.0899999999999995E-2</v>
      </c>
      <c r="CU74" s="93">
        <v>9.2700000000000005E-2</v>
      </c>
      <c r="CV74" s="93">
        <v>9.4299999999999995E-2</v>
      </c>
      <c r="CW74" s="93">
        <v>9.5899999999999999E-2</v>
      </c>
      <c r="CX74" s="93">
        <v>9.7199999999999995E-2</v>
      </c>
      <c r="CY74" s="93">
        <v>9.8599999999999993E-2</v>
      </c>
      <c r="CZ74" s="93">
        <v>9.98E-2</v>
      </c>
      <c r="DA74" s="93">
        <v>0.10100000000000001</v>
      </c>
      <c r="DB74" s="93">
        <v>0.10199999999999999</v>
      </c>
    </row>
    <row r="75" spans="1:127">
      <c r="A75" s="91"/>
      <c r="B75" s="92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H75" s="117" t="str">
        <f t="shared" si="16"/>
        <v/>
      </c>
      <c r="AJ75" s="117" t="str">
        <f t="shared" si="11"/>
        <v/>
      </c>
      <c r="AK75" s="135" t="str">
        <f t="shared" si="12"/>
        <v/>
      </c>
      <c r="AM75" s="117" t="str">
        <f t="shared" si="17"/>
        <v/>
      </c>
      <c r="AN75" s="117" t="str">
        <f t="shared" si="18"/>
        <v/>
      </c>
      <c r="AP75" s="117" t="str">
        <f t="shared" si="13"/>
        <v/>
      </c>
      <c r="AQ75" s="117" t="str">
        <f t="shared" si="14"/>
        <v/>
      </c>
      <c r="AS75" s="117" t="str">
        <f t="shared" si="15"/>
        <v/>
      </c>
      <c r="AT75" s="117" t="str">
        <f t="shared" si="19"/>
        <v/>
      </c>
      <c r="AV75" s="133" t="str">
        <f t="shared" si="20"/>
        <v/>
      </c>
      <c r="AW75" s="133" t="str">
        <f t="shared" si="21"/>
        <v/>
      </c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130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>
        <v>0</v>
      </c>
      <c r="CD75" s="93">
        <v>9.4000000000000004E-3</v>
      </c>
      <c r="CE75" s="93">
        <v>1.78E-2</v>
      </c>
      <c r="CF75" s="93">
        <v>2.53E-2</v>
      </c>
      <c r="CG75" s="93">
        <v>3.2000000000000001E-2</v>
      </c>
      <c r="CH75" s="93">
        <v>3.8100000000000002E-2</v>
      </c>
      <c r="CI75" s="93">
        <v>4.3499999999999997E-2</v>
      </c>
      <c r="CJ75" s="93">
        <v>4.8500000000000001E-2</v>
      </c>
      <c r="CK75" s="93">
        <v>5.2999999999999999E-2</v>
      </c>
      <c r="CL75" s="93">
        <v>5.7200000000000001E-2</v>
      </c>
      <c r="CM75" s="93">
        <v>6.0999999999999999E-2</v>
      </c>
      <c r="CN75" s="93">
        <v>6.4500000000000002E-2</v>
      </c>
      <c r="CO75" s="93">
        <v>6.7699999999999996E-2</v>
      </c>
      <c r="CP75" s="93">
        <v>7.0599999999999996E-2</v>
      </c>
      <c r="CQ75" s="93">
        <v>7.3300000000000004E-2</v>
      </c>
      <c r="CR75" s="93">
        <v>7.5899999999999995E-2</v>
      </c>
      <c r="CS75" s="93">
        <v>7.8200000000000006E-2</v>
      </c>
      <c r="CT75" s="93">
        <v>8.0399999999999999E-2</v>
      </c>
      <c r="CU75" s="93">
        <v>8.2400000000000001E-2</v>
      </c>
      <c r="CV75" s="93">
        <v>8.4199999999999997E-2</v>
      </c>
      <c r="CW75" s="93">
        <v>8.5999999999999993E-2</v>
      </c>
      <c r="CX75" s="93">
        <v>8.7599999999999997E-2</v>
      </c>
      <c r="CY75" s="93">
        <v>8.9200000000000002E-2</v>
      </c>
      <c r="CZ75" s="93">
        <v>9.06E-2</v>
      </c>
      <c r="DA75" s="93">
        <v>0.91900000000000004</v>
      </c>
      <c r="DB75" s="93">
        <v>9.3200000000000005E-2</v>
      </c>
    </row>
    <row r="76" spans="1:127">
      <c r="A76" s="91"/>
      <c r="B76" s="92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H76" s="117" t="str">
        <f t="shared" si="16"/>
        <v/>
      </c>
      <c r="AJ76" s="117" t="str">
        <f t="shared" si="11"/>
        <v/>
      </c>
      <c r="AK76" s="135" t="str">
        <f t="shared" si="12"/>
        <v/>
      </c>
      <c r="AM76" s="117" t="str">
        <f t="shared" si="17"/>
        <v/>
      </c>
      <c r="AN76" s="117" t="str">
        <f t="shared" si="18"/>
        <v/>
      </c>
      <c r="AP76" s="117" t="str">
        <f t="shared" si="13"/>
        <v/>
      </c>
      <c r="AQ76" s="117" t="str">
        <f t="shared" si="14"/>
        <v/>
      </c>
      <c r="AS76" s="117" t="str">
        <f t="shared" si="15"/>
        <v/>
      </c>
      <c r="AT76" s="117" t="str">
        <f t="shared" si="19"/>
        <v/>
      </c>
      <c r="AV76" s="133" t="str">
        <f t="shared" si="20"/>
        <v/>
      </c>
      <c r="AW76" s="133" t="str">
        <f t="shared" si="21"/>
        <v/>
      </c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130"/>
      <c r="BP76" s="93"/>
      <c r="BQ76" s="93"/>
      <c r="BR76" s="93"/>
      <c r="BS76" s="93"/>
      <c r="BT76" s="93"/>
      <c r="BU76" s="93"/>
      <c r="BV76" s="159"/>
      <c r="BW76" s="159"/>
      <c r="BX76" s="159"/>
      <c r="BY76" s="159"/>
      <c r="BZ76" s="159"/>
      <c r="CA76" s="159"/>
      <c r="CB76" s="159"/>
      <c r="CC76" s="159"/>
      <c r="CD76" s="159"/>
      <c r="CE76" s="93">
        <v>0</v>
      </c>
      <c r="CF76" s="93">
        <v>8.3999999999999995E-3</v>
      </c>
      <c r="CG76" s="93">
        <v>1.5900000000000001E-2</v>
      </c>
      <c r="CH76" s="93">
        <v>2.2700000000000001E-2</v>
      </c>
      <c r="CI76" s="93">
        <v>2.8899999999999999E-2</v>
      </c>
      <c r="CJ76" s="93">
        <v>3.44E-2</v>
      </c>
      <c r="CK76" s="93">
        <v>3.95E-2</v>
      </c>
      <c r="CL76" s="93">
        <v>4.41E-2</v>
      </c>
      <c r="CM76" s="93">
        <v>4.8399999999999999E-2</v>
      </c>
      <c r="CN76" s="93">
        <v>5.2299999999999999E-2</v>
      </c>
      <c r="CO76" s="93">
        <v>5.5899999999999998E-2</v>
      </c>
      <c r="CP76" s="93">
        <v>5.9200000000000003E-2</v>
      </c>
      <c r="CQ76" s="93">
        <v>6.2199999999999998E-2</v>
      </c>
      <c r="CR76" s="93">
        <v>6.5100000000000005E-2</v>
      </c>
      <c r="CS76" s="93">
        <v>6.7699999999999996E-2</v>
      </c>
      <c r="CT76" s="93">
        <v>7.0099999999999996E-2</v>
      </c>
      <c r="CU76" s="93">
        <v>7.2400000000000006E-2</v>
      </c>
      <c r="CV76" s="93">
        <v>7.4499999999999997E-2</v>
      </c>
      <c r="CW76" s="93">
        <v>7.6499999999999999E-2</v>
      </c>
      <c r="CX76" s="93">
        <v>7.8299999999999995E-2</v>
      </c>
      <c r="CY76" s="93">
        <v>8.0100000000000005E-2</v>
      </c>
      <c r="CZ76" s="93">
        <v>8.1699999999999995E-2</v>
      </c>
      <c r="DA76" s="93">
        <v>8.3199999999999996E-2</v>
      </c>
      <c r="DB76" s="93">
        <v>8.4599999999999995E-2</v>
      </c>
    </row>
    <row r="77" spans="1:127">
      <c r="A77" s="91"/>
      <c r="B77" s="92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H77" s="117" t="str">
        <f t="shared" si="16"/>
        <v/>
      </c>
      <c r="AJ77" s="117" t="str">
        <f t="shared" si="11"/>
        <v/>
      </c>
      <c r="AK77" s="135" t="str">
        <f t="shared" si="12"/>
        <v/>
      </c>
      <c r="AM77" s="117" t="str">
        <f t="shared" si="17"/>
        <v/>
      </c>
      <c r="AN77" s="117" t="str">
        <f t="shared" si="18"/>
        <v/>
      </c>
      <c r="AP77" s="117" t="str">
        <f t="shared" si="13"/>
        <v/>
      </c>
      <c r="AQ77" s="117" t="str">
        <f t="shared" si="14"/>
        <v/>
      </c>
      <c r="AS77" s="117" t="str">
        <f t="shared" si="15"/>
        <v/>
      </c>
      <c r="AT77" s="117" t="str">
        <f t="shared" si="19"/>
        <v/>
      </c>
      <c r="AV77" s="133" t="str">
        <f t="shared" si="20"/>
        <v/>
      </c>
      <c r="AW77" s="133" t="str">
        <f t="shared" si="21"/>
        <v/>
      </c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130"/>
      <c r="BP77" s="93"/>
      <c r="BQ77" s="93"/>
      <c r="BR77" s="93"/>
      <c r="BS77" s="93"/>
      <c r="BT77" s="93"/>
      <c r="BU77" s="93"/>
      <c r="BV77" s="159"/>
      <c r="BW77" s="159"/>
      <c r="BX77" s="159"/>
      <c r="BY77" s="159"/>
      <c r="BZ77" s="159"/>
      <c r="CA77" s="159"/>
      <c r="CB77" s="159"/>
      <c r="CC77" s="159"/>
      <c r="CD77" s="159"/>
      <c r="CE77" s="93"/>
      <c r="CF77" s="93"/>
      <c r="CG77" s="93">
        <v>0</v>
      </c>
      <c r="CH77" s="93">
        <v>7.6E-3</v>
      </c>
      <c r="CI77" s="93">
        <v>1.44E-2</v>
      </c>
      <c r="CJ77" s="93">
        <v>2.06E-2</v>
      </c>
      <c r="CK77" s="93">
        <v>2.6200000000000001E-2</v>
      </c>
      <c r="CL77" s="93">
        <v>3.1399999999999997E-2</v>
      </c>
      <c r="CM77" s="93">
        <v>3.61E-2</v>
      </c>
      <c r="CN77" s="93">
        <v>4.0399999999999998E-2</v>
      </c>
      <c r="CO77" s="93">
        <v>4.4400000000000002E-2</v>
      </c>
      <c r="CP77" s="93">
        <v>4.8099999999999997E-2</v>
      </c>
      <c r="CQ77" s="93">
        <v>5.1499999999999997E-2</v>
      </c>
      <c r="CR77" s="93">
        <v>5.4600000000000003E-2</v>
      </c>
      <c r="CS77" s="93">
        <v>5.7500000000000002E-2</v>
      </c>
      <c r="CT77" s="93">
        <v>6.0199999999999997E-2</v>
      </c>
      <c r="CU77" s="93">
        <v>6.2799999999999995E-2</v>
      </c>
      <c r="CV77" s="93">
        <v>6.5100000000000005E-2</v>
      </c>
      <c r="CW77" s="93">
        <v>6.7299999999999999E-2</v>
      </c>
      <c r="CX77" s="93">
        <v>6.9400000000000003E-2</v>
      </c>
      <c r="CY77" s="93">
        <v>7.1300000000000002E-2</v>
      </c>
      <c r="CZ77" s="93">
        <v>7.3099999999999998E-2</v>
      </c>
      <c r="DA77" s="93">
        <v>7.4800000000000005E-2</v>
      </c>
      <c r="DB77" s="93">
        <v>7.6399999999999996E-2</v>
      </c>
    </row>
    <row r="78" spans="1:127">
      <c r="A78" s="91"/>
      <c r="B78" s="92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H78" s="117" t="str">
        <f t="shared" si="16"/>
        <v/>
      </c>
      <c r="AJ78" s="117" t="str">
        <f t="shared" si="11"/>
        <v/>
      </c>
      <c r="AK78" s="135" t="str">
        <f t="shared" si="12"/>
        <v/>
      </c>
      <c r="AM78" s="117" t="str">
        <f t="shared" si="17"/>
        <v/>
      </c>
      <c r="AN78" s="117" t="str">
        <f t="shared" si="18"/>
        <v/>
      </c>
      <c r="AP78" s="117" t="str">
        <f t="shared" si="13"/>
        <v/>
      </c>
      <c r="AQ78" s="117" t="str">
        <f t="shared" si="14"/>
        <v/>
      </c>
      <c r="AS78" s="117" t="str">
        <f t="shared" si="15"/>
        <v/>
      </c>
      <c r="AT78" s="117" t="str">
        <f t="shared" si="19"/>
        <v/>
      </c>
      <c r="AV78" s="133" t="str">
        <f t="shared" si="20"/>
        <v/>
      </c>
      <c r="AW78" s="133" t="str">
        <f t="shared" si="21"/>
        <v/>
      </c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130"/>
      <c r="BP78" s="93"/>
      <c r="BQ78" s="93"/>
      <c r="BR78" s="93"/>
      <c r="BS78" s="93"/>
      <c r="BT78" s="93"/>
      <c r="BU78" s="93"/>
      <c r="BV78" s="159"/>
      <c r="BW78" s="159"/>
      <c r="BX78" s="159"/>
      <c r="BY78" s="159"/>
      <c r="BZ78" s="159"/>
      <c r="CA78" s="159"/>
      <c r="CB78" s="159"/>
      <c r="CC78" s="159"/>
      <c r="CD78" s="159"/>
      <c r="CE78" s="93"/>
      <c r="CF78" s="93"/>
      <c r="CG78" s="93"/>
      <c r="CH78" s="93"/>
      <c r="CI78" s="93">
        <v>0</v>
      </c>
      <c r="CJ78" s="93">
        <v>6.7999999999999996E-3</v>
      </c>
      <c r="CK78" s="93">
        <v>1.3100000000000001E-2</v>
      </c>
      <c r="CL78" s="93">
        <v>1.8700000000000001E-2</v>
      </c>
      <c r="CM78" s="93">
        <v>2.3900000000000001E-2</v>
      </c>
      <c r="CN78" s="93">
        <v>2.87E-2</v>
      </c>
      <c r="CO78" s="93">
        <v>3.3099999999999997E-2</v>
      </c>
      <c r="CP78" s="93">
        <v>3.7199999999999997E-2</v>
      </c>
      <c r="CQ78" s="93">
        <v>4.0899999999999999E-2</v>
      </c>
      <c r="CR78" s="93">
        <v>4.4400000000000002E-2</v>
      </c>
      <c r="CS78" s="93">
        <v>4.7600000000000003E-2</v>
      </c>
      <c r="CT78" s="93">
        <v>5.0599999999999999E-2</v>
      </c>
      <c r="CU78" s="93">
        <v>5.3400000000000003E-2</v>
      </c>
      <c r="CV78" s="93">
        <v>5.6000000000000001E-2</v>
      </c>
      <c r="CW78" s="93">
        <v>5.8400000000000001E-2</v>
      </c>
      <c r="CX78" s="93">
        <v>6.0699999999999997E-2</v>
      </c>
      <c r="CY78" s="93">
        <v>6.2799999999999995E-2</v>
      </c>
      <c r="CZ78" s="93">
        <v>6.4799999999999996E-2</v>
      </c>
      <c r="DA78" s="93">
        <v>6.6699999999999995E-2</v>
      </c>
      <c r="DB78" s="93">
        <v>6.8500000000000005E-2</v>
      </c>
    </row>
    <row r="79" spans="1:127">
      <c r="A79" s="91"/>
      <c r="B79" s="92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H79" s="117" t="str">
        <f t="shared" si="16"/>
        <v/>
      </c>
      <c r="AJ79" s="117" t="str">
        <f t="shared" si="11"/>
        <v/>
      </c>
      <c r="AK79" s="135" t="str">
        <f t="shared" si="12"/>
        <v/>
      </c>
      <c r="AM79" s="117" t="str">
        <f t="shared" si="17"/>
        <v/>
      </c>
      <c r="AN79" s="117" t="str">
        <f t="shared" si="18"/>
        <v/>
      </c>
      <c r="AP79" s="117" t="str">
        <f t="shared" si="13"/>
        <v/>
      </c>
      <c r="AQ79" s="117" t="str">
        <f t="shared" si="14"/>
        <v/>
      </c>
      <c r="AS79" s="117" t="str">
        <f t="shared" si="15"/>
        <v/>
      </c>
      <c r="AT79" s="117" t="str">
        <f t="shared" si="19"/>
        <v/>
      </c>
      <c r="AV79" s="133" t="str">
        <f t="shared" si="20"/>
        <v/>
      </c>
      <c r="AW79" s="133" t="str">
        <f t="shared" si="21"/>
        <v/>
      </c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130"/>
      <c r="BP79" s="93"/>
      <c r="BQ79" s="93"/>
      <c r="BR79" s="93"/>
      <c r="BS79" s="93"/>
      <c r="BT79" s="93"/>
      <c r="BU79" s="93"/>
      <c r="BV79" s="159"/>
      <c r="BW79" s="159"/>
      <c r="BX79" s="159"/>
      <c r="BY79" s="159"/>
      <c r="BZ79" s="159"/>
      <c r="CA79" s="159"/>
      <c r="CB79" s="159"/>
      <c r="CC79" s="159"/>
      <c r="CD79" s="159"/>
      <c r="CE79" s="93"/>
      <c r="CF79" s="93"/>
      <c r="CG79" s="93"/>
      <c r="CH79" s="93"/>
      <c r="CI79" s="93"/>
      <c r="CJ79" s="93"/>
      <c r="CK79" s="93">
        <v>0</v>
      </c>
      <c r="CL79" s="93">
        <v>6.1999999999999998E-3</v>
      </c>
      <c r="CM79" s="93">
        <v>1.1900000000000001E-2</v>
      </c>
      <c r="CN79" s="93">
        <v>1.72E-2</v>
      </c>
      <c r="CO79" s="93">
        <v>2.1999999999999999E-2</v>
      </c>
      <c r="CP79" s="93">
        <v>2.64E-2</v>
      </c>
      <c r="CQ79" s="93">
        <v>3.0499999999999999E-2</v>
      </c>
      <c r="CR79" s="93">
        <v>3.4299999999999997E-2</v>
      </c>
      <c r="CS79" s="93">
        <v>3.7900000000000003E-2</v>
      </c>
      <c r="CT79" s="93">
        <v>4.1099999999999998E-2</v>
      </c>
      <c r="CU79" s="93">
        <v>4.4200000000000003E-2</v>
      </c>
      <c r="CV79" s="93">
        <v>4.7100000000000003E-2</v>
      </c>
      <c r="CW79" s="93">
        <v>4.9700000000000001E-2</v>
      </c>
      <c r="CX79" s="93">
        <v>5.2200000000000003E-2</v>
      </c>
      <c r="CY79" s="93">
        <v>5.4600000000000003E-2</v>
      </c>
      <c r="CZ79" s="93">
        <v>5.6800000000000003E-2</v>
      </c>
      <c r="DA79" s="93">
        <v>5.8799999999999998E-2</v>
      </c>
      <c r="DB79" s="93">
        <v>6.08E-2</v>
      </c>
    </row>
    <row r="80" spans="1:127">
      <c r="A80" s="91"/>
      <c r="B80" s="92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H80" s="117" t="str">
        <f t="shared" si="16"/>
        <v/>
      </c>
      <c r="AJ80" s="117" t="str">
        <f t="shared" si="11"/>
        <v/>
      </c>
      <c r="AK80" s="135" t="str">
        <f t="shared" si="12"/>
        <v/>
      </c>
      <c r="AM80" s="117" t="str">
        <f t="shared" si="17"/>
        <v/>
      </c>
      <c r="AN80" s="117" t="str">
        <f t="shared" si="18"/>
        <v/>
      </c>
      <c r="AP80" s="117" t="str">
        <f t="shared" si="13"/>
        <v/>
      </c>
      <c r="AQ80" s="117" t="str">
        <f t="shared" si="14"/>
        <v/>
      </c>
      <c r="AS80" s="117" t="str">
        <f t="shared" si="15"/>
        <v/>
      </c>
      <c r="AT80" s="117" t="str">
        <f t="shared" si="19"/>
        <v/>
      </c>
      <c r="AV80" s="133" t="str">
        <f t="shared" si="20"/>
        <v/>
      </c>
      <c r="AW80" s="133" t="str">
        <f t="shared" si="21"/>
        <v/>
      </c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130"/>
      <c r="BP80" s="93"/>
      <c r="BQ80" s="93"/>
      <c r="BR80" s="93"/>
      <c r="BS80" s="93"/>
      <c r="BT80" s="93"/>
      <c r="BU80" s="93"/>
      <c r="BV80" s="159"/>
      <c r="BW80" s="159"/>
      <c r="BX80" s="159"/>
      <c r="BY80" s="159"/>
      <c r="BZ80" s="159"/>
      <c r="CA80" s="159"/>
      <c r="CB80" s="159"/>
      <c r="CC80" s="159"/>
      <c r="CD80" s="159"/>
      <c r="CE80" s="93"/>
      <c r="CF80" s="93"/>
      <c r="CG80" s="93"/>
      <c r="CH80" s="93"/>
      <c r="CI80" s="93"/>
      <c r="CJ80" s="93"/>
      <c r="CK80" s="93"/>
      <c r="CL80" s="93"/>
      <c r="CM80" s="93">
        <v>0</v>
      </c>
      <c r="CN80" s="93">
        <v>5.7000000000000002E-3</v>
      </c>
      <c r="CO80" s="93">
        <v>1.0999999999999999E-2</v>
      </c>
      <c r="CP80" s="93">
        <v>1.5800000000000002E-2</v>
      </c>
      <c r="CQ80" s="93">
        <v>2.0299999999999999E-2</v>
      </c>
      <c r="CR80" s="93">
        <v>2.4400000000000002E-2</v>
      </c>
      <c r="CS80" s="93">
        <v>2.8299999999999999E-2</v>
      </c>
      <c r="CT80" s="93">
        <v>3.1800000000000002E-2</v>
      </c>
      <c r="CU80" s="93">
        <v>3.5200000000000002E-2</v>
      </c>
      <c r="CV80" s="93">
        <v>3.8300000000000001E-2</v>
      </c>
      <c r="CW80" s="93">
        <v>4.1200000000000001E-2</v>
      </c>
      <c r="CX80" s="93">
        <v>4.3900000000000002E-2</v>
      </c>
      <c r="CY80" s="93">
        <v>4.65E-2</v>
      </c>
      <c r="CZ80" s="93">
        <v>4.8899999999999999E-2</v>
      </c>
      <c r="DA80" s="93">
        <v>5.11E-2</v>
      </c>
      <c r="DB80" s="93">
        <v>5.3199999999999997E-2</v>
      </c>
    </row>
    <row r="81" spans="1:106">
      <c r="A81" s="91"/>
      <c r="B81" s="92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H81" s="117" t="str">
        <f t="shared" si="16"/>
        <v/>
      </c>
      <c r="AJ81" s="117" t="str">
        <f t="shared" si="11"/>
        <v/>
      </c>
      <c r="AK81" s="135" t="str">
        <f t="shared" si="12"/>
        <v/>
      </c>
      <c r="AM81" s="117" t="str">
        <f t="shared" si="17"/>
        <v/>
      </c>
      <c r="AN81" s="117" t="str">
        <f t="shared" si="18"/>
        <v/>
      </c>
      <c r="AP81" s="117" t="str">
        <f t="shared" si="13"/>
        <v/>
      </c>
      <c r="AQ81" s="117" t="str">
        <f t="shared" si="14"/>
        <v/>
      </c>
      <c r="AS81" s="117" t="str">
        <f t="shared" si="15"/>
        <v/>
      </c>
      <c r="AT81" s="117" t="str">
        <f t="shared" si="19"/>
        <v/>
      </c>
      <c r="AV81" s="133" t="str">
        <f t="shared" si="20"/>
        <v/>
      </c>
      <c r="AW81" s="133" t="str">
        <f t="shared" si="21"/>
        <v/>
      </c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130"/>
      <c r="BP81" s="93"/>
      <c r="BQ81" s="93"/>
      <c r="BR81" s="93"/>
      <c r="BS81" s="93"/>
      <c r="BT81" s="93"/>
      <c r="BU81" s="93"/>
      <c r="BV81" s="159"/>
      <c r="BW81" s="159"/>
      <c r="BX81" s="159"/>
      <c r="BY81" s="159"/>
      <c r="BZ81" s="159"/>
      <c r="CA81" s="159"/>
      <c r="CB81" s="159"/>
      <c r="CC81" s="159"/>
      <c r="CD81" s="159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>
        <v>0</v>
      </c>
      <c r="CP81" s="93">
        <v>5.3E-3</v>
      </c>
      <c r="CQ81" s="93">
        <v>1.01E-2</v>
      </c>
      <c r="CR81" s="93">
        <v>1.46E-2</v>
      </c>
      <c r="CS81" s="93">
        <v>1.8800000000000001E-2</v>
      </c>
      <c r="CT81" s="93">
        <v>2.2700000000000001E-2</v>
      </c>
      <c r="CU81" s="93">
        <v>2.63E-2</v>
      </c>
      <c r="CV81" s="93">
        <v>2.9600000000000001E-2</v>
      </c>
      <c r="CW81" s="93">
        <v>3.2800000000000003E-2</v>
      </c>
      <c r="CX81" s="93">
        <v>3.5700000000000003E-2</v>
      </c>
      <c r="CY81" s="93">
        <v>3.85E-2</v>
      </c>
      <c r="CZ81" s="93">
        <v>4.1099999999999998E-2</v>
      </c>
      <c r="DA81" s="93">
        <v>4.36E-2</v>
      </c>
      <c r="DB81" s="93">
        <v>4.5900000000000003E-2</v>
      </c>
    </row>
    <row r="82" spans="1:106">
      <c r="A82" s="91"/>
      <c r="B82" s="92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H82" s="117" t="str">
        <f t="shared" si="16"/>
        <v/>
      </c>
      <c r="AJ82" s="117" t="str">
        <f t="shared" si="11"/>
        <v/>
      </c>
      <c r="AK82" s="135" t="str">
        <f t="shared" si="12"/>
        <v/>
      </c>
      <c r="AM82" s="117" t="str">
        <f t="shared" si="17"/>
        <v/>
      </c>
      <c r="AN82" s="117" t="str">
        <f t="shared" si="18"/>
        <v/>
      </c>
      <c r="AP82" s="117" t="str">
        <f t="shared" si="13"/>
        <v/>
      </c>
      <c r="AQ82" s="117" t="str">
        <f t="shared" si="14"/>
        <v/>
      </c>
      <c r="AS82" s="117" t="str">
        <f t="shared" si="15"/>
        <v/>
      </c>
      <c r="AT82" s="117" t="str">
        <f t="shared" si="19"/>
        <v/>
      </c>
      <c r="AV82" s="133" t="str">
        <f t="shared" si="20"/>
        <v/>
      </c>
      <c r="AW82" s="133" t="str">
        <f t="shared" si="21"/>
        <v/>
      </c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130"/>
      <c r="BP82" s="93"/>
      <c r="BQ82" s="93"/>
      <c r="BR82" s="93"/>
      <c r="BS82" s="93"/>
      <c r="BT82" s="93"/>
      <c r="BU82" s="93"/>
      <c r="BV82" s="159"/>
      <c r="BW82" s="159"/>
      <c r="BX82" s="159"/>
      <c r="BY82" s="159"/>
      <c r="BZ82" s="159"/>
      <c r="CA82" s="159"/>
      <c r="CB82" s="159"/>
      <c r="CC82" s="159"/>
      <c r="CD82" s="159"/>
      <c r="CE82" s="159"/>
      <c r="CF82" s="159"/>
      <c r="CG82" s="159"/>
      <c r="CH82" s="159"/>
      <c r="CI82" s="159"/>
      <c r="CJ82" s="159"/>
      <c r="CK82" s="159"/>
      <c r="CL82" s="159"/>
      <c r="CM82" s="159"/>
      <c r="CN82" s="159"/>
      <c r="CO82" s="159"/>
      <c r="CP82" s="159"/>
      <c r="CQ82" s="93">
        <v>0</v>
      </c>
      <c r="CR82" s="93">
        <v>4.8999999999999998E-3</v>
      </c>
      <c r="CS82" s="93">
        <v>9.4000000000000004E-3</v>
      </c>
      <c r="CT82" s="93">
        <v>1.3599999999999999E-2</v>
      </c>
      <c r="CU82" s="93">
        <v>1.7500000000000002E-2</v>
      </c>
      <c r="CV82" s="93">
        <v>2.1100000000000001E-2</v>
      </c>
      <c r="CW82" s="93">
        <v>2.4500000000000001E-2</v>
      </c>
      <c r="CX82" s="93">
        <v>2.7699999999999999E-2</v>
      </c>
      <c r="CY82" s="93">
        <v>3.0700000000000002E-2</v>
      </c>
      <c r="CZ82" s="93">
        <v>3.3500000000000002E-2</v>
      </c>
      <c r="DA82" s="93">
        <v>3.61E-2</v>
      </c>
      <c r="DB82" s="93">
        <v>3.8600000000000002E-2</v>
      </c>
    </row>
    <row r="83" spans="1:106">
      <c r="A83" s="91"/>
      <c r="B83" s="92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H83" s="117" t="str">
        <f t="shared" si="16"/>
        <v/>
      </c>
      <c r="AJ83" s="117" t="str">
        <f t="shared" si="11"/>
        <v/>
      </c>
      <c r="AK83" s="135" t="str">
        <f t="shared" si="12"/>
        <v/>
      </c>
      <c r="AM83" s="117" t="str">
        <f t="shared" si="17"/>
        <v/>
      </c>
      <c r="AN83" s="117" t="str">
        <f t="shared" si="18"/>
        <v/>
      </c>
      <c r="AP83" s="117" t="str">
        <f t="shared" si="13"/>
        <v/>
      </c>
      <c r="AQ83" s="117" t="str">
        <f t="shared" si="14"/>
        <v/>
      </c>
      <c r="AS83" s="117" t="str">
        <f t="shared" si="15"/>
        <v/>
      </c>
      <c r="AT83" s="117" t="str">
        <f t="shared" si="19"/>
        <v/>
      </c>
      <c r="AV83" s="133" t="str">
        <f t="shared" si="20"/>
        <v/>
      </c>
      <c r="AW83" s="133" t="str">
        <f t="shared" si="21"/>
        <v/>
      </c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130"/>
      <c r="BP83" s="93"/>
      <c r="BQ83" s="93"/>
      <c r="BR83" s="93"/>
      <c r="BS83" s="93"/>
      <c r="BT83" s="93"/>
      <c r="BU83" s="93"/>
      <c r="BV83" s="159"/>
      <c r="BW83" s="159"/>
      <c r="BX83" s="159"/>
      <c r="BY83" s="159"/>
      <c r="BZ83" s="159"/>
      <c r="CA83" s="159"/>
      <c r="CB83" s="159"/>
      <c r="CC83" s="159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159"/>
      <c r="CO83" s="159"/>
      <c r="CP83" s="159"/>
      <c r="CQ83" s="93"/>
      <c r="CR83" s="93"/>
      <c r="CS83" s="93">
        <v>0</v>
      </c>
      <c r="CT83" s="93">
        <v>4.4999999999999997E-3</v>
      </c>
      <c r="CU83" s="93">
        <v>8.6999999999999994E-3</v>
      </c>
      <c r="CV83" s="93">
        <v>1.26E-2</v>
      </c>
      <c r="CW83" s="93">
        <v>1.6299999999999999E-2</v>
      </c>
      <c r="CX83" s="93">
        <v>1.9699999999999999E-2</v>
      </c>
      <c r="CY83" s="93">
        <v>2.29E-2</v>
      </c>
      <c r="CZ83" s="93">
        <v>2.5899999999999999E-2</v>
      </c>
      <c r="DA83" s="93">
        <v>2.8799999999999999E-2</v>
      </c>
      <c r="DB83" s="93">
        <v>3.1399999999999997E-2</v>
      </c>
    </row>
    <row r="84" spans="1:106">
      <c r="A84" s="91"/>
      <c r="B84" s="92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H84" s="117" t="str">
        <f t="shared" si="16"/>
        <v/>
      </c>
      <c r="AJ84" s="117" t="str">
        <f t="shared" si="11"/>
        <v/>
      </c>
      <c r="AK84" s="135" t="str">
        <f t="shared" si="12"/>
        <v/>
      </c>
      <c r="AM84" s="117" t="str">
        <f t="shared" si="17"/>
        <v/>
      </c>
      <c r="AN84" s="117" t="str">
        <f t="shared" si="18"/>
        <v/>
      </c>
      <c r="AP84" s="117" t="str">
        <f t="shared" si="13"/>
        <v/>
      </c>
      <c r="AQ84" s="117" t="str">
        <f t="shared" si="14"/>
        <v/>
      </c>
      <c r="AS84" s="117" t="str">
        <f t="shared" si="15"/>
        <v/>
      </c>
      <c r="AT84" s="117" t="str">
        <f t="shared" si="19"/>
        <v/>
      </c>
      <c r="AV84" s="133" t="str">
        <f t="shared" si="20"/>
        <v/>
      </c>
      <c r="AW84" s="133" t="str">
        <f t="shared" si="21"/>
        <v/>
      </c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130"/>
      <c r="BP84" s="93"/>
      <c r="BQ84" s="93"/>
      <c r="BR84" s="93"/>
      <c r="BS84" s="93"/>
      <c r="BT84" s="93"/>
      <c r="BU84" s="93"/>
      <c r="BV84" s="159"/>
      <c r="BW84" s="159"/>
      <c r="BX84" s="159"/>
      <c r="BY84" s="159"/>
      <c r="BZ84" s="159"/>
      <c r="CA84" s="159"/>
      <c r="CB84" s="159"/>
      <c r="CC84" s="159"/>
      <c r="CD84" s="159"/>
      <c r="CE84" s="159"/>
      <c r="CF84" s="159"/>
      <c r="CG84" s="159"/>
      <c r="CH84" s="159"/>
      <c r="CI84" s="159"/>
      <c r="CJ84" s="159"/>
      <c r="CK84" s="159"/>
      <c r="CL84" s="159"/>
      <c r="CM84" s="159"/>
      <c r="CN84" s="159"/>
      <c r="CO84" s="159"/>
      <c r="CP84" s="159"/>
      <c r="CQ84" s="93"/>
      <c r="CR84" s="93"/>
      <c r="CS84" s="93"/>
      <c r="CT84" s="93"/>
      <c r="CU84" s="93">
        <v>0</v>
      </c>
      <c r="CV84" s="93">
        <v>4.1999999999999997E-3</v>
      </c>
      <c r="CW84" s="93">
        <v>8.0999999999999996E-3</v>
      </c>
      <c r="CX84" s="93">
        <v>1.18E-2</v>
      </c>
      <c r="CY84" s="93">
        <v>1.5299999999999999E-2</v>
      </c>
      <c r="CZ84" s="93">
        <v>1.8499999999999999E-2</v>
      </c>
      <c r="DA84" s="93">
        <v>2.1499999999999998E-2</v>
      </c>
      <c r="DB84" s="93">
        <v>2.4400000000000002E-2</v>
      </c>
    </row>
    <row r="85" spans="1:106">
      <c r="A85" s="91"/>
      <c r="B85" s="92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H85" s="117" t="str">
        <f t="shared" si="16"/>
        <v/>
      </c>
      <c r="AJ85" s="117" t="str">
        <f t="shared" si="11"/>
        <v/>
      </c>
      <c r="AK85" s="135" t="str">
        <f t="shared" si="12"/>
        <v/>
      </c>
      <c r="AM85" s="117" t="str">
        <f t="shared" si="17"/>
        <v/>
      </c>
      <c r="AN85" s="117" t="str">
        <f t="shared" si="18"/>
        <v/>
      </c>
      <c r="AP85" s="117" t="str">
        <f t="shared" si="13"/>
        <v/>
      </c>
      <c r="AQ85" s="117" t="str">
        <f t="shared" si="14"/>
        <v/>
      </c>
      <c r="AS85" s="117" t="str">
        <f t="shared" si="15"/>
        <v/>
      </c>
      <c r="AT85" s="117" t="str">
        <f t="shared" si="19"/>
        <v/>
      </c>
      <c r="AV85" s="133" t="str">
        <f t="shared" si="20"/>
        <v/>
      </c>
      <c r="AW85" s="133" t="str">
        <f t="shared" si="21"/>
        <v/>
      </c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130"/>
      <c r="BP85" s="93"/>
      <c r="BQ85" s="93"/>
      <c r="BR85" s="93"/>
      <c r="BS85" s="93"/>
      <c r="BT85" s="93"/>
      <c r="BU85" s="93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93"/>
      <c r="CR85" s="93"/>
      <c r="CS85" s="93"/>
      <c r="CT85" s="93"/>
      <c r="CU85" s="93"/>
      <c r="CV85" s="93"/>
      <c r="CW85" s="93">
        <v>0</v>
      </c>
      <c r="CX85" s="93">
        <v>3.8999999999999998E-3</v>
      </c>
      <c r="CY85" s="93">
        <v>7.6E-3</v>
      </c>
      <c r="CZ85" s="93">
        <v>1.11E-2</v>
      </c>
      <c r="DA85" s="93">
        <v>1.43E-2</v>
      </c>
      <c r="DB85" s="93">
        <v>1.7399999999999999E-2</v>
      </c>
    </row>
    <row r="86" spans="1:106">
      <c r="A86" s="91"/>
      <c r="B86" s="92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H86" s="117" t="str">
        <f t="shared" si="16"/>
        <v/>
      </c>
      <c r="AJ86" s="117" t="str">
        <f t="shared" si="11"/>
        <v/>
      </c>
      <c r="AK86" s="135" t="str">
        <f t="shared" si="12"/>
        <v/>
      </c>
      <c r="AM86" s="117" t="str">
        <f t="shared" si="17"/>
        <v/>
      </c>
      <c r="AN86" s="117" t="str">
        <f t="shared" si="18"/>
        <v/>
      </c>
      <c r="AP86" s="117" t="str">
        <f t="shared" si="13"/>
        <v/>
      </c>
      <c r="AQ86" s="117" t="str">
        <f t="shared" si="14"/>
        <v/>
      </c>
      <c r="AS86" s="117" t="str">
        <f t="shared" si="15"/>
        <v/>
      </c>
      <c r="AT86" s="117" t="str">
        <f t="shared" si="19"/>
        <v/>
      </c>
      <c r="AV86" s="133" t="str">
        <f t="shared" si="20"/>
        <v/>
      </c>
      <c r="AW86" s="133" t="str">
        <f t="shared" si="21"/>
        <v/>
      </c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130"/>
      <c r="BP86" s="93"/>
      <c r="BQ86" s="93"/>
      <c r="BR86" s="93"/>
      <c r="BS86" s="93"/>
      <c r="BT86" s="93"/>
      <c r="BU86" s="93"/>
      <c r="BV86" s="159"/>
      <c r="BW86" s="159"/>
      <c r="BX86" s="159"/>
      <c r="BY86" s="159"/>
      <c r="BZ86" s="159"/>
      <c r="CA86" s="159"/>
      <c r="CB86" s="159"/>
      <c r="CC86" s="159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9"/>
      <c r="CO86" s="159"/>
      <c r="CP86" s="159"/>
      <c r="CQ86" s="93"/>
      <c r="CR86" s="93"/>
      <c r="CS86" s="93"/>
      <c r="CT86" s="93"/>
      <c r="CU86" s="93"/>
      <c r="CV86" s="93"/>
      <c r="CW86" s="93"/>
      <c r="CX86" s="93"/>
      <c r="CY86" s="93">
        <v>0</v>
      </c>
      <c r="CZ86" s="93">
        <v>3.7000000000000002E-3</v>
      </c>
      <c r="DA86" s="93">
        <v>7.1000000000000004E-3</v>
      </c>
      <c r="DB86" s="93">
        <v>1.04E-2</v>
      </c>
    </row>
    <row r="87" spans="1:106">
      <c r="A87" s="91"/>
      <c r="B87" s="92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H87" s="117" t="str">
        <f t="shared" si="16"/>
        <v/>
      </c>
      <c r="AJ87" s="117" t="str">
        <f t="shared" si="11"/>
        <v/>
      </c>
      <c r="AK87" s="135" t="str">
        <f t="shared" si="12"/>
        <v/>
      </c>
      <c r="AM87" s="117" t="str">
        <f t="shared" si="17"/>
        <v/>
      </c>
      <c r="AN87" s="117" t="str">
        <f t="shared" si="18"/>
        <v/>
      </c>
      <c r="AP87" s="117" t="str">
        <f t="shared" si="13"/>
        <v/>
      </c>
      <c r="AQ87" s="117" t="str">
        <f t="shared" si="14"/>
        <v/>
      </c>
      <c r="AS87" s="117" t="str">
        <f t="shared" si="15"/>
        <v/>
      </c>
      <c r="AT87" s="117" t="str">
        <f t="shared" si="19"/>
        <v/>
      </c>
      <c r="AV87" s="133" t="str">
        <f t="shared" si="20"/>
        <v/>
      </c>
      <c r="AW87" s="133" t="str">
        <f t="shared" si="21"/>
        <v/>
      </c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130"/>
      <c r="BP87" s="93"/>
      <c r="BQ87" s="93"/>
      <c r="BR87" s="93"/>
      <c r="BS87" s="93"/>
      <c r="BT87" s="93"/>
      <c r="BU87" s="93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>
        <v>0</v>
      </c>
      <c r="DB87" s="93">
        <v>3.5000000000000003E-2</v>
      </c>
    </row>
    <row r="88" spans="1:106">
      <c r="A88" s="91"/>
      <c r="B88" s="92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H88" s="117" t="str">
        <f t="shared" si="16"/>
        <v/>
      </c>
      <c r="AJ88" s="117" t="str">
        <f t="shared" si="11"/>
        <v/>
      </c>
      <c r="AK88" s="135" t="str">
        <f t="shared" si="12"/>
        <v/>
      </c>
      <c r="AM88" s="117" t="str">
        <f t="shared" si="17"/>
        <v/>
      </c>
      <c r="AN88" s="117" t="str">
        <f t="shared" si="18"/>
        <v/>
      </c>
      <c r="AP88" s="117" t="str">
        <f t="shared" si="13"/>
        <v/>
      </c>
      <c r="AQ88" s="117" t="str">
        <f t="shared" si="14"/>
        <v/>
      </c>
      <c r="AS88" s="117" t="str">
        <f t="shared" si="15"/>
        <v/>
      </c>
      <c r="AT88" s="117" t="str">
        <f t="shared" si="19"/>
        <v/>
      </c>
      <c r="AV88" s="133" t="str">
        <f t="shared" si="20"/>
        <v/>
      </c>
      <c r="AW88" s="133" t="str">
        <f t="shared" si="21"/>
        <v/>
      </c>
    </row>
    <row r="89" spans="1:106">
      <c r="A89" s="91"/>
      <c r="B89" s="92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H89" s="117" t="str">
        <f t="shared" si="16"/>
        <v/>
      </c>
      <c r="AJ89" s="117" t="str">
        <f t="shared" si="11"/>
        <v/>
      </c>
      <c r="AK89" s="135" t="str">
        <f t="shared" si="12"/>
        <v/>
      </c>
      <c r="AM89" s="117" t="str">
        <f t="shared" si="17"/>
        <v/>
      </c>
      <c r="AN89" s="117" t="str">
        <f t="shared" si="18"/>
        <v/>
      </c>
      <c r="AP89" s="117" t="str">
        <f t="shared" si="13"/>
        <v/>
      </c>
      <c r="AQ89" s="117" t="str">
        <f t="shared" si="14"/>
        <v/>
      </c>
      <c r="AS89" s="117" t="str">
        <f t="shared" si="15"/>
        <v/>
      </c>
      <c r="AT89" s="117" t="str">
        <f t="shared" si="19"/>
        <v/>
      </c>
      <c r="AV89" s="133" t="str">
        <f t="shared" si="20"/>
        <v/>
      </c>
      <c r="AW89" s="133" t="str">
        <f t="shared" si="21"/>
        <v/>
      </c>
    </row>
    <row r="90" spans="1:106">
      <c r="A90" s="91"/>
      <c r="B90" s="92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H90" s="117" t="str">
        <f t="shared" si="16"/>
        <v/>
      </c>
      <c r="AJ90" s="117" t="str">
        <f t="shared" si="11"/>
        <v/>
      </c>
      <c r="AK90" s="135" t="str">
        <f t="shared" si="12"/>
        <v/>
      </c>
      <c r="AM90" s="117" t="str">
        <f t="shared" si="17"/>
        <v/>
      </c>
      <c r="AN90" s="117" t="str">
        <f t="shared" si="18"/>
        <v/>
      </c>
      <c r="AP90" s="117" t="str">
        <f t="shared" si="13"/>
        <v/>
      </c>
      <c r="AQ90" s="117" t="str">
        <f t="shared" si="14"/>
        <v/>
      </c>
      <c r="AS90" s="117" t="str">
        <f t="shared" si="15"/>
        <v/>
      </c>
      <c r="AT90" s="117" t="str">
        <f t="shared" si="19"/>
        <v/>
      </c>
      <c r="AV90" s="133" t="str">
        <f t="shared" si="20"/>
        <v/>
      </c>
      <c r="AW90" s="133" t="str">
        <f t="shared" si="21"/>
        <v/>
      </c>
    </row>
    <row r="91" spans="1:106">
      <c r="A91" s="91"/>
      <c r="B91" s="92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H91" s="117" t="str">
        <f t="shared" si="16"/>
        <v/>
      </c>
      <c r="AJ91" s="117" t="str">
        <f t="shared" si="11"/>
        <v/>
      </c>
      <c r="AK91" s="135" t="str">
        <f t="shared" si="12"/>
        <v/>
      </c>
      <c r="AM91" s="117" t="str">
        <f t="shared" si="17"/>
        <v/>
      </c>
      <c r="AN91" s="117" t="str">
        <f t="shared" si="18"/>
        <v/>
      </c>
      <c r="AP91" s="117" t="str">
        <f t="shared" si="13"/>
        <v/>
      </c>
      <c r="AQ91" s="117" t="str">
        <f t="shared" si="14"/>
        <v/>
      </c>
      <c r="AS91" s="117" t="str">
        <f t="shared" si="15"/>
        <v/>
      </c>
      <c r="AT91" s="117" t="str">
        <f t="shared" si="19"/>
        <v/>
      </c>
      <c r="AV91" s="133" t="str">
        <f t="shared" si="20"/>
        <v/>
      </c>
      <c r="AW91" s="133" t="str">
        <f t="shared" si="21"/>
        <v/>
      </c>
    </row>
    <row r="92" spans="1:106">
      <c r="A92" s="91"/>
      <c r="B92" s="92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H92" s="117" t="str">
        <f t="shared" si="16"/>
        <v/>
      </c>
      <c r="AJ92" s="117" t="str">
        <f t="shared" si="11"/>
        <v/>
      </c>
      <c r="AK92" s="135" t="str">
        <f t="shared" si="12"/>
        <v/>
      </c>
      <c r="AM92" s="117" t="str">
        <f t="shared" si="17"/>
        <v/>
      </c>
      <c r="AN92" s="117" t="str">
        <f t="shared" si="18"/>
        <v/>
      </c>
      <c r="AP92" s="117" t="str">
        <f t="shared" si="13"/>
        <v/>
      </c>
      <c r="AQ92" s="117" t="str">
        <f t="shared" si="14"/>
        <v/>
      </c>
      <c r="AS92" s="117" t="str">
        <f t="shared" si="15"/>
        <v/>
      </c>
      <c r="AT92" s="117" t="str">
        <f t="shared" si="19"/>
        <v/>
      </c>
      <c r="AV92" s="133" t="str">
        <f t="shared" si="20"/>
        <v/>
      </c>
      <c r="AW92" s="133" t="str">
        <f t="shared" si="21"/>
        <v/>
      </c>
    </row>
    <row r="93" spans="1:106">
      <c r="A93" s="91"/>
      <c r="B93" s="92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H93" s="117" t="str">
        <f t="shared" si="16"/>
        <v/>
      </c>
      <c r="AJ93" s="117" t="str">
        <f t="shared" si="11"/>
        <v/>
      </c>
      <c r="AK93" s="135" t="str">
        <f t="shared" si="12"/>
        <v/>
      </c>
      <c r="AM93" s="117" t="str">
        <f t="shared" si="17"/>
        <v/>
      </c>
      <c r="AN93" s="117" t="str">
        <f t="shared" si="18"/>
        <v/>
      </c>
      <c r="AP93" s="117" t="str">
        <f t="shared" si="13"/>
        <v/>
      </c>
      <c r="AQ93" s="117" t="str">
        <f t="shared" si="14"/>
        <v/>
      </c>
      <c r="AS93" s="117" t="str">
        <f t="shared" si="15"/>
        <v/>
      </c>
      <c r="AT93" s="117" t="str">
        <f t="shared" si="19"/>
        <v/>
      </c>
      <c r="AV93" s="133" t="str">
        <f t="shared" si="20"/>
        <v/>
      </c>
      <c r="AW93" s="133" t="str">
        <f t="shared" si="21"/>
        <v/>
      </c>
    </row>
    <row r="94" spans="1:106">
      <c r="A94" s="91"/>
      <c r="B94" s="92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H94" s="117" t="str">
        <f t="shared" si="16"/>
        <v/>
      </c>
      <c r="AJ94" s="117" t="str">
        <f t="shared" si="11"/>
        <v/>
      </c>
      <c r="AK94" s="135" t="str">
        <f t="shared" si="12"/>
        <v/>
      </c>
      <c r="AM94" s="117" t="str">
        <f t="shared" si="17"/>
        <v/>
      </c>
      <c r="AN94" s="117" t="str">
        <f t="shared" si="18"/>
        <v/>
      </c>
      <c r="AP94" s="117" t="str">
        <f t="shared" si="13"/>
        <v/>
      </c>
      <c r="AQ94" s="117" t="str">
        <f t="shared" si="14"/>
        <v/>
      </c>
      <c r="AS94" s="117" t="str">
        <f t="shared" si="15"/>
        <v/>
      </c>
      <c r="AT94" s="117" t="str">
        <f t="shared" si="19"/>
        <v/>
      </c>
      <c r="AV94" s="133" t="str">
        <f t="shared" si="20"/>
        <v/>
      </c>
      <c r="AW94" s="133" t="str">
        <f t="shared" si="21"/>
        <v/>
      </c>
    </row>
    <row r="95" spans="1:106">
      <c r="A95" s="91"/>
      <c r="B95" s="92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H95" s="117" t="str">
        <f t="shared" si="16"/>
        <v/>
      </c>
      <c r="AJ95" s="117" t="str">
        <f t="shared" si="11"/>
        <v/>
      </c>
      <c r="AK95" s="135" t="str">
        <f t="shared" si="12"/>
        <v/>
      </c>
      <c r="AM95" s="117" t="str">
        <f t="shared" si="17"/>
        <v/>
      </c>
      <c r="AN95" s="117" t="str">
        <f t="shared" si="18"/>
        <v/>
      </c>
      <c r="AP95" s="117" t="str">
        <f t="shared" si="13"/>
        <v/>
      </c>
      <c r="AQ95" s="117" t="str">
        <f t="shared" si="14"/>
        <v/>
      </c>
      <c r="AS95" s="117" t="str">
        <f t="shared" si="15"/>
        <v/>
      </c>
      <c r="AT95" s="117" t="str">
        <f t="shared" si="19"/>
        <v/>
      </c>
      <c r="AV95" s="133" t="str">
        <f t="shared" si="20"/>
        <v/>
      </c>
      <c r="AW95" s="133" t="str">
        <f t="shared" si="21"/>
        <v/>
      </c>
    </row>
    <row r="96" spans="1:106">
      <c r="A96" s="91"/>
      <c r="B96" s="92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H96" s="117" t="str">
        <f t="shared" si="16"/>
        <v/>
      </c>
      <c r="AJ96" s="117" t="str">
        <f t="shared" si="11"/>
        <v/>
      </c>
      <c r="AK96" s="135" t="str">
        <f t="shared" si="12"/>
        <v/>
      </c>
      <c r="AM96" s="117" t="str">
        <f t="shared" si="17"/>
        <v/>
      </c>
      <c r="AN96" s="117" t="str">
        <f t="shared" si="18"/>
        <v/>
      </c>
      <c r="AP96" s="117" t="str">
        <f t="shared" si="13"/>
        <v/>
      </c>
      <c r="AQ96" s="117" t="str">
        <f t="shared" si="14"/>
        <v/>
      </c>
      <c r="AS96" s="117" t="str">
        <f t="shared" si="15"/>
        <v/>
      </c>
      <c r="AT96" s="117" t="str">
        <f t="shared" si="19"/>
        <v/>
      </c>
      <c r="AV96" s="133" t="str">
        <f t="shared" si="20"/>
        <v/>
      </c>
      <c r="AW96" s="133" t="str">
        <f t="shared" si="21"/>
        <v/>
      </c>
    </row>
    <row r="97" spans="1:49">
      <c r="A97" s="91"/>
      <c r="B97" s="92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H97" s="117" t="str">
        <f t="shared" si="16"/>
        <v/>
      </c>
      <c r="AJ97" s="117" t="str">
        <f t="shared" si="11"/>
        <v/>
      </c>
      <c r="AK97" s="135" t="str">
        <f t="shared" si="12"/>
        <v/>
      </c>
      <c r="AM97" s="117" t="str">
        <f t="shared" si="17"/>
        <v/>
      </c>
      <c r="AN97" s="117" t="str">
        <f t="shared" si="18"/>
        <v/>
      </c>
      <c r="AP97" s="117" t="str">
        <f t="shared" si="13"/>
        <v/>
      </c>
      <c r="AQ97" s="117" t="str">
        <f t="shared" si="14"/>
        <v/>
      </c>
      <c r="AS97" s="117" t="str">
        <f t="shared" si="15"/>
        <v/>
      </c>
      <c r="AT97" s="117" t="str">
        <f t="shared" si="19"/>
        <v/>
      </c>
      <c r="AV97" s="133" t="str">
        <f t="shared" si="20"/>
        <v/>
      </c>
      <c r="AW97" s="133" t="str">
        <f t="shared" si="21"/>
        <v/>
      </c>
    </row>
    <row r="98" spans="1:49">
      <c r="A98" s="91"/>
      <c r="B98" s="92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H98" s="117" t="str">
        <f t="shared" si="16"/>
        <v/>
      </c>
      <c r="AJ98" s="117" t="str">
        <f t="shared" si="11"/>
        <v/>
      </c>
      <c r="AK98" s="135" t="str">
        <f t="shared" si="12"/>
        <v/>
      </c>
      <c r="AM98" s="117" t="str">
        <f t="shared" si="17"/>
        <v/>
      </c>
      <c r="AN98" s="117" t="str">
        <f t="shared" si="18"/>
        <v/>
      </c>
      <c r="AP98" s="117" t="str">
        <f t="shared" si="13"/>
        <v/>
      </c>
      <c r="AQ98" s="117" t="str">
        <f t="shared" si="14"/>
        <v/>
      </c>
      <c r="AS98" s="117" t="str">
        <f t="shared" si="15"/>
        <v/>
      </c>
      <c r="AT98" s="117" t="str">
        <f t="shared" si="19"/>
        <v/>
      </c>
      <c r="AV98" s="133" t="str">
        <f t="shared" si="20"/>
        <v/>
      </c>
      <c r="AW98" s="133" t="str">
        <f t="shared" si="21"/>
        <v/>
      </c>
    </row>
    <row r="99" spans="1:49">
      <c r="A99" s="91"/>
      <c r="B99" s="92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H99" s="117" t="str">
        <f t="shared" si="16"/>
        <v/>
      </c>
      <c r="AJ99" s="117" t="str">
        <f t="shared" si="11"/>
        <v/>
      </c>
      <c r="AK99" s="135" t="str">
        <f t="shared" si="12"/>
        <v/>
      </c>
      <c r="AM99" s="117" t="str">
        <f t="shared" si="17"/>
        <v/>
      </c>
      <c r="AN99" s="117" t="str">
        <f t="shared" si="18"/>
        <v/>
      </c>
      <c r="AP99" s="117" t="str">
        <f t="shared" si="13"/>
        <v/>
      </c>
      <c r="AQ99" s="117" t="str">
        <f t="shared" si="14"/>
        <v/>
      </c>
      <c r="AS99" s="117" t="str">
        <f t="shared" si="15"/>
        <v/>
      </c>
      <c r="AT99" s="117" t="str">
        <f t="shared" si="19"/>
        <v/>
      </c>
      <c r="AV99" s="133" t="str">
        <f t="shared" si="20"/>
        <v/>
      </c>
      <c r="AW99" s="133" t="str">
        <f t="shared" si="21"/>
        <v/>
      </c>
    </row>
    <row r="100" spans="1:49">
      <c r="A100" s="91"/>
      <c r="B100" s="92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H100" s="117" t="str">
        <f t="shared" si="16"/>
        <v/>
      </c>
      <c r="AJ100" s="117" t="str">
        <f t="shared" si="11"/>
        <v/>
      </c>
      <c r="AK100" s="135" t="str">
        <f t="shared" si="12"/>
        <v/>
      </c>
      <c r="AM100" s="117" t="str">
        <f t="shared" si="17"/>
        <v/>
      </c>
      <c r="AN100" s="117" t="str">
        <f t="shared" si="18"/>
        <v/>
      </c>
      <c r="AP100" s="117" t="str">
        <f t="shared" si="13"/>
        <v/>
      </c>
      <c r="AQ100" s="117" t="str">
        <f t="shared" si="14"/>
        <v/>
      </c>
      <c r="AS100" s="117" t="str">
        <f t="shared" si="15"/>
        <v/>
      </c>
      <c r="AT100" s="117" t="str">
        <f t="shared" si="19"/>
        <v/>
      </c>
      <c r="AV100" s="133" t="str">
        <f t="shared" si="20"/>
        <v/>
      </c>
      <c r="AW100" s="133" t="str">
        <f t="shared" si="21"/>
        <v/>
      </c>
    </row>
    <row r="101" spans="1:49">
      <c r="A101" s="91"/>
      <c r="B101" s="92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H101" s="117" t="str">
        <f t="shared" si="16"/>
        <v/>
      </c>
      <c r="AJ101" s="117" t="str">
        <f t="shared" si="11"/>
        <v/>
      </c>
      <c r="AK101" s="135" t="str">
        <f t="shared" si="12"/>
        <v/>
      </c>
      <c r="AM101" s="117" t="str">
        <f t="shared" si="17"/>
        <v/>
      </c>
      <c r="AN101" s="117" t="str">
        <f t="shared" si="18"/>
        <v/>
      </c>
      <c r="AP101" s="117" t="str">
        <f t="shared" si="13"/>
        <v/>
      </c>
      <c r="AQ101" s="117" t="str">
        <f t="shared" si="14"/>
        <v/>
      </c>
      <c r="AS101" s="117" t="str">
        <f t="shared" si="15"/>
        <v/>
      </c>
      <c r="AT101" s="117" t="str">
        <f t="shared" si="19"/>
        <v/>
      </c>
      <c r="AV101" s="133" t="str">
        <f t="shared" si="20"/>
        <v/>
      </c>
      <c r="AW101" s="133" t="str">
        <f t="shared" si="21"/>
        <v/>
      </c>
    </row>
    <row r="102" spans="1:49">
      <c r="A102" s="91"/>
      <c r="B102" s="92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H102" s="117" t="str">
        <f t="shared" si="16"/>
        <v/>
      </c>
      <c r="AJ102" s="117" t="str">
        <f t="shared" si="11"/>
        <v/>
      </c>
      <c r="AK102" s="135" t="str">
        <f t="shared" si="12"/>
        <v/>
      </c>
      <c r="AM102" s="117" t="str">
        <f t="shared" si="17"/>
        <v/>
      </c>
      <c r="AN102" s="117" t="str">
        <f t="shared" si="18"/>
        <v/>
      </c>
      <c r="AP102" s="117" t="str">
        <f t="shared" si="13"/>
        <v/>
      </c>
      <c r="AQ102" s="117" t="str">
        <f t="shared" si="14"/>
        <v/>
      </c>
      <c r="AS102" s="117" t="str">
        <f t="shared" si="15"/>
        <v/>
      </c>
      <c r="AT102" s="117" t="str">
        <f t="shared" si="19"/>
        <v/>
      </c>
      <c r="AV102" s="133" t="str">
        <f t="shared" si="20"/>
        <v/>
      </c>
      <c r="AW102" s="133" t="str">
        <f t="shared" si="21"/>
        <v/>
      </c>
    </row>
    <row r="103" spans="1:49">
      <c r="A103" s="91"/>
      <c r="B103" s="92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H103" s="117" t="str">
        <f t="shared" si="16"/>
        <v/>
      </c>
      <c r="AJ103" s="117" t="str">
        <f t="shared" si="11"/>
        <v/>
      </c>
      <c r="AK103" s="135" t="str">
        <f t="shared" si="12"/>
        <v/>
      </c>
      <c r="AM103" s="117" t="str">
        <f t="shared" si="17"/>
        <v/>
      </c>
      <c r="AN103" s="117" t="str">
        <f t="shared" si="18"/>
        <v/>
      </c>
      <c r="AP103" s="117" t="str">
        <f t="shared" si="13"/>
        <v/>
      </c>
      <c r="AQ103" s="117" t="str">
        <f t="shared" si="14"/>
        <v/>
      </c>
      <c r="AS103" s="117" t="str">
        <f t="shared" si="15"/>
        <v/>
      </c>
      <c r="AT103" s="117" t="str">
        <f t="shared" si="19"/>
        <v/>
      </c>
      <c r="AV103" s="133" t="str">
        <f t="shared" si="20"/>
        <v/>
      </c>
      <c r="AW103" s="133" t="str">
        <f t="shared" si="21"/>
        <v/>
      </c>
    </row>
    <row r="104" spans="1:49">
      <c r="A104" s="91"/>
      <c r="B104" s="92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H104" s="117" t="str">
        <f t="shared" si="16"/>
        <v/>
      </c>
      <c r="AJ104" s="117" t="str">
        <f t="shared" si="11"/>
        <v/>
      </c>
      <c r="AK104" s="135" t="str">
        <f t="shared" si="12"/>
        <v/>
      </c>
      <c r="AM104" s="117" t="str">
        <f t="shared" si="17"/>
        <v/>
      </c>
      <c r="AN104" s="117" t="str">
        <f t="shared" si="18"/>
        <v/>
      </c>
      <c r="AP104" s="117" t="str">
        <f t="shared" si="13"/>
        <v/>
      </c>
      <c r="AQ104" s="117" t="str">
        <f t="shared" si="14"/>
        <v/>
      </c>
      <c r="AS104" s="117" t="str">
        <f t="shared" si="15"/>
        <v/>
      </c>
      <c r="AT104" s="117" t="str">
        <f t="shared" si="19"/>
        <v/>
      </c>
      <c r="AV104" s="133" t="str">
        <f t="shared" si="20"/>
        <v/>
      </c>
      <c r="AW104" s="133" t="str">
        <f t="shared" si="21"/>
        <v/>
      </c>
    </row>
    <row r="105" spans="1:49">
      <c r="A105" s="91"/>
      <c r="B105" s="92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H105" s="117" t="str">
        <f t="shared" si="16"/>
        <v/>
      </c>
      <c r="AJ105" s="117" t="str">
        <f t="shared" si="11"/>
        <v/>
      </c>
      <c r="AK105" s="135" t="str">
        <f t="shared" si="12"/>
        <v/>
      </c>
      <c r="AM105" s="117" t="str">
        <f t="shared" si="17"/>
        <v/>
      </c>
      <c r="AN105" s="117" t="str">
        <f t="shared" si="18"/>
        <v/>
      </c>
      <c r="AP105" s="117" t="str">
        <f t="shared" si="13"/>
        <v/>
      </c>
      <c r="AQ105" s="117" t="str">
        <f t="shared" si="14"/>
        <v/>
      </c>
      <c r="AS105" s="117" t="str">
        <f t="shared" si="15"/>
        <v/>
      </c>
      <c r="AT105" s="117" t="str">
        <f t="shared" si="19"/>
        <v/>
      </c>
      <c r="AV105" s="133" t="str">
        <f t="shared" si="20"/>
        <v/>
      </c>
      <c r="AW105" s="133" t="str">
        <f t="shared" si="21"/>
        <v/>
      </c>
    </row>
    <row r="106" spans="1:49">
      <c r="A106" s="91"/>
      <c r="B106" s="92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H106" s="117" t="str">
        <f t="shared" si="16"/>
        <v/>
      </c>
      <c r="AJ106" s="117" t="str">
        <f t="shared" si="11"/>
        <v/>
      </c>
      <c r="AK106" s="135" t="str">
        <f t="shared" si="12"/>
        <v/>
      </c>
      <c r="AM106" s="117" t="str">
        <f t="shared" si="17"/>
        <v/>
      </c>
      <c r="AN106" s="117" t="str">
        <f t="shared" si="18"/>
        <v/>
      </c>
      <c r="AP106" s="117" t="str">
        <f t="shared" si="13"/>
        <v/>
      </c>
      <c r="AQ106" s="117" t="str">
        <f t="shared" si="14"/>
        <v/>
      </c>
      <c r="AS106" s="117" t="str">
        <f t="shared" si="15"/>
        <v/>
      </c>
      <c r="AT106" s="117" t="str">
        <f t="shared" si="19"/>
        <v/>
      </c>
      <c r="AV106" s="133" t="str">
        <f t="shared" si="20"/>
        <v/>
      </c>
      <c r="AW106" s="133" t="str">
        <f t="shared" si="21"/>
        <v/>
      </c>
    </row>
    <row r="107" spans="1:49">
      <c r="A107" s="91"/>
      <c r="B107" s="92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H107" s="117" t="str">
        <f t="shared" si="16"/>
        <v/>
      </c>
      <c r="AJ107" s="117" t="str">
        <f t="shared" si="11"/>
        <v/>
      </c>
      <c r="AK107" s="135" t="str">
        <f t="shared" si="12"/>
        <v/>
      </c>
      <c r="AM107" s="117" t="str">
        <f t="shared" si="17"/>
        <v/>
      </c>
      <c r="AN107" s="117" t="str">
        <f t="shared" si="18"/>
        <v/>
      </c>
      <c r="AP107" s="117" t="str">
        <f t="shared" si="13"/>
        <v/>
      </c>
      <c r="AQ107" s="117" t="str">
        <f t="shared" si="14"/>
        <v/>
      </c>
      <c r="AS107" s="117" t="str">
        <f t="shared" si="15"/>
        <v/>
      </c>
      <c r="AT107" s="117" t="str">
        <f t="shared" si="19"/>
        <v/>
      </c>
      <c r="AV107" s="133" t="str">
        <f t="shared" si="20"/>
        <v/>
      </c>
      <c r="AW107" s="133" t="str">
        <f t="shared" si="21"/>
        <v/>
      </c>
    </row>
    <row r="108" spans="1:49">
      <c r="A108" s="91"/>
      <c r="B108" s="92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H108" s="117" t="str">
        <f t="shared" si="16"/>
        <v/>
      </c>
      <c r="AJ108" s="117" t="str">
        <f t="shared" si="11"/>
        <v/>
      </c>
      <c r="AK108" s="135" t="str">
        <f t="shared" si="12"/>
        <v/>
      </c>
      <c r="AM108" s="117" t="str">
        <f t="shared" si="17"/>
        <v/>
      </c>
      <c r="AN108" s="117" t="str">
        <f t="shared" si="18"/>
        <v/>
      </c>
      <c r="AP108" s="117" t="str">
        <f t="shared" si="13"/>
        <v/>
      </c>
      <c r="AQ108" s="117" t="str">
        <f t="shared" si="14"/>
        <v/>
      </c>
      <c r="AS108" s="117" t="str">
        <f t="shared" si="15"/>
        <v/>
      </c>
      <c r="AT108" s="117" t="str">
        <f t="shared" si="19"/>
        <v/>
      </c>
      <c r="AV108" s="133" t="str">
        <f t="shared" si="20"/>
        <v/>
      </c>
      <c r="AW108" s="133" t="str">
        <f t="shared" si="21"/>
        <v/>
      </c>
    </row>
    <row r="109" spans="1:49">
      <c r="A109" s="91"/>
      <c r="B109" s="92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H109" s="117" t="str">
        <f t="shared" si="16"/>
        <v/>
      </c>
      <c r="AJ109" s="117" t="str">
        <f t="shared" si="11"/>
        <v/>
      </c>
      <c r="AK109" s="135" t="str">
        <f t="shared" si="12"/>
        <v/>
      </c>
      <c r="AM109" s="117" t="str">
        <f t="shared" si="17"/>
        <v/>
      </c>
      <c r="AN109" s="117" t="str">
        <f t="shared" si="18"/>
        <v/>
      </c>
      <c r="AP109" s="117" t="str">
        <f t="shared" si="13"/>
        <v/>
      </c>
      <c r="AQ109" s="117" t="str">
        <f t="shared" si="14"/>
        <v/>
      </c>
      <c r="AS109" s="117" t="str">
        <f t="shared" si="15"/>
        <v/>
      </c>
      <c r="AT109" s="117" t="str">
        <f t="shared" si="19"/>
        <v/>
      </c>
      <c r="AV109" s="133" t="str">
        <f t="shared" si="20"/>
        <v/>
      </c>
      <c r="AW109" s="133" t="str">
        <f t="shared" si="21"/>
        <v/>
      </c>
    </row>
    <row r="110" spans="1:49">
      <c r="A110" s="91"/>
      <c r="B110" s="92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H110" s="117" t="str">
        <f t="shared" si="16"/>
        <v/>
      </c>
      <c r="AJ110" s="117" t="str">
        <f t="shared" si="11"/>
        <v/>
      </c>
      <c r="AK110" s="135" t="str">
        <f t="shared" si="12"/>
        <v/>
      </c>
      <c r="AM110" s="117" t="str">
        <f t="shared" si="17"/>
        <v/>
      </c>
      <c r="AN110" s="117" t="str">
        <f t="shared" si="18"/>
        <v/>
      </c>
      <c r="AP110" s="117" t="str">
        <f t="shared" si="13"/>
        <v/>
      </c>
      <c r="AQ110" s="117" t="str">
        <f t="shared" si="14"/>
        <v/>
      </c>
      <c r="AS110" s="117" t="str">
        <f t="shared" si="15"/>
        <v/>
      </c>
      <c r="AT110" s="117" t="str">
        <f t="shared" si="19"/>
        <v/>
      </c>
      <c r="AV110" s="133" t="str">
        <f t="shared" si="20"/>
        <v/>
      </c>
      <c r="AW110" s="133" t="str">
        <f t="shared" si="21"/>
        <v/>
      </c>
    </row>
    <row r="111" spans="1:49">
      <c r="A111" s="91"/>
      <c r="B111" s="92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H111" s="117" t="str">
        <f t="shared" si="16"/>
        <v/>
      </c>
      <c r="AJ111" s="117" t="str">
        <f t="shared" si="11"/>
        <v/>
      </c>
      <c r="AK111" s="135" t="str">
        <f t="shared" si="12"/>
        <v/>
      </c>
      <c r="AM111" s="117" t="str">
        <f t="shared" si="17"/>
        <v/>
      </c>
      <c r="AN111" s="117" t="str">
        <f t="shared" si="18"/>
        <v/>
      </c>
      <c r="AP111" s="117" t="str">
        <f t="shared" si="13"/>
        <v/>
      </c>
      <c r="AQ111" s="117" t="str">
        <f t="shared" si="14"/>
        <v/>
      </c>
      <c r="AS111" s="117" t="str">
        <f t="shared" si="15"/>
        <v/>
      </c>
      <c r="AT111" s="117" t="str">
        <f t="shared" si="19"/>
        <v/>
      </c>
      <c r="AV111" s="133" t="str">
        <f t="shared" si="20"/>
        <v/>
      </c>
      <c r="AW111" s="133" t="str">
        <f t="shared" si="21"/>
        <v/>
      </c>
    </row>
    <row r="112" spans="1:49">
      <c r="A112" s="91"/>
      <c r="B112" s="92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H112" s="117" t="str">
        <f t="shared" si="16"/>
        <v/>
      </c>
      <c r="AJ112" s="117" t="str">
        <f t="shared" si="11"/>
        <v/>
      </c>
      <c r="AK112" s="135" t="str">
        <f t="shared" si="12"/>
        <v/>
      </c>
      <c r="AM112" s="117" t="str">
        <f t="shared" si="17"/>
        <v/>
      </c>
      <c r="AN112" s="117" t="str">
        <f t="shared" si="18"/>
        <v/>
      </c>
      <c r="AP112" s="117" t="str">
        <f t="shared" si="13"/>
        <v/>
      </c>
      <c r="AQ112" s="117" t="str">
        <f t="shared" si="14"/>
        <v/>
      </c>
      <c r="AS112" s="117" t="str">
        <f t="shared" si="15"/>
        <v/>
      </c>
      <c r="AT112" s="117" t="str">
        <f t="shared" si="19"/>
        <v/>
      </c>
      <c r="AV112" s="133" t="str">
        <f t="shared" si="20"/>
        <v/>
      </c>
      <c r="AW112" s="133" t="str">
        <f t="shared" si="21"/>
        <v/>
      </c>
    </row>
    <row r="113" spans="1:49">
      <c r="A113" s="91"/>
      <c r="B113" s="92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H113" s="117" t="str">
        <f t="shared" si="16"/>
        <v/>
      </c>
      <c r="AJ113" s="117" t="str">
        <f t="shared" si="11"/>
        <v/>
      </c>
      <c r="AK113" s="135" t="str">
        <f t="shared" si="12"/>
        <v/>
      </c>
      <c r="AM113" s="117" t="str">
        <f t="shared" si="17"/>
        <v/>
      </c>
      <c r="AN113" s="117" t="str">
        <f t="shared" si="18"/>
        <v/>
      </c>
      <c r="AP113" s="117" t="str">
        <f t="shared" si="13"/>
        <v/>
      </c>
      <c r="AQ113" s="117" t="str">
        <f t="shared" si="14"/>
        <v/>
      </c>
      <c r="AS113" s="117" t="str">
        <f t="shared" si="15"/>
        <v/>
      </c>
      <c r="AT113" s="117" t="str">
        <f t="shared" si="19"/>
        <v/>
      </c>
      <c r="AV113" s="133" t="str">
        <f t="shared" si="20"/>
        <v/>
      </c>
      <c r="AW113" s="133" t="str">
        <f t="shared" si="21"/>
        <v/>
      </c>
    </row>
    <row r="114" spans="1:49">
      <c r="A114" s="91"/>
      <c r="B114" s="92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H114" s="117" t="str">
        <f t="shared" si="16"/>
        <v/>
      </c>
      <c r="AJ114" s="117" t="str">
        <f t="shared" si="11"/>
        <v/>
      </c>
      <c r="AK114" s="135" t="str">
        <f t="shared" si="12"/>
        <v/>
      </c>
      <c r="AM114" s="117" t="str">
        <f t="shared" si="17"/>
        <v/>
      </c>
      <c r="AN114" s="117" t="str">
        <f t="shared" si="18"/>
        <v/>
      </c>
      <c r="AP114" s="117" t="str">
        <f t="shared" si="13"/>
        <v/>
      </c>
      <c r="AQ114" s="117" t="str">
        <f t="shared" si="14"/>
        <v/>
      </c>
      <c r="AS114" s="117" t="str">
        <f t="shared" si="15"/>
        <v/>
      </c>
      <c r="AT114" s="117" t="str">
        <f t="shared" si="19"/>
        <v/>
      </c>
      <c r="AV114" s="133" t="str">
        <f t="shared" si="20"/>
        <v/>
      </c>
      <c r="AW114" s="133" t="str">
        <f t="shared" si="21"/>
        <v/>
      </c>
    </row>
    <row r="115" spans="1:49">
      <c r="A115" s="91"/>
      <c r="B115" s="92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H115" s="117" t="str">
        <f t="shared" si="16"/>
        <v/>
      </c>
      <c r="AJ115" s="117" t="str">
        <f t="shared" si="11"/>
        <v/>
      </c>
      <c r="AK115" s="135" t="str">
        <f t="shared" si="12"/>
        <v/>
      </c>
      <c r="AM115" s="117" t="str">
        <f t="shared" si="17"/>
        <v/>
      </c>
      <c r="AN115" s="117" t="str">
        <f t="shared" si="18"/>
        <v/>
      </c>
      <c r="AP115" s="117" t="str">
        <f t="shared" si="13"/>
        <v/>
      </c>
      <c r="AQ115" s="117" t="str">
        <f t="shared" si="14"/>
        <v/>
      </c>
      <c r="AS115" s="117" t="str">
        <f t="shared" si="15"/>
        <v/>
      </c>
      <c r="AT115" s="117" t="str">
        <f t="shared" si="19"/>
        <v/>
      </c>
      <c r="AV115" s="133" t="str">
        <f t="shared" si="20"/>
        <v/>
      </c>
      <c r="AW115" s="133" t="str">
        <f t="shared" si="21"/>
        <v/>
      </c>
    </row>
    <row r="116" spans="1:49">
      <c r="A116" s="91"/>
      <c r="B116" s="92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H116" s="117" t="str">
        <f t="shared" si="16"/>
        <v/>
      </c>
      <c r="AJ116" s="117" t="str">
        <f t="shared" si="11"/>
        <v/>
      </c>
      <c r="AK116" s="135" t="str">
        <f t="shared" si="12"/>
        <v/>
      </c>
      <c r="AM116" s="117" t="str">
        <f t="shared" si="17"/>
        <v/>
      </c>
      <c r="AN116" s="117" t="str">
        <f t="shared" si="18"/>
        <v/>
      </c>
      <c r="AP116" s="117" t="str">
        <f t="shared" si="13"/>
        <v/>
      </c>
      <c r="AQ116" s="117" t="str">
        <f t="shared" si="14"/>
        <v/>
      </c>
      <c r="AS116" s="117" t="str">
        <f t="shared" si="15"/>
        <v/>
      </c>
      <c r="AT116" s="117" t="str">
        <f t="shared" si="19"/>
        <v/>
      </c>
      <c r="AV116" s="133" t="str">
        <f t="shared" si="20"/>
        <v/>
      </c>
      <c r="AW116" s="133" t="str">
        <f t="shared" si="21"/>
        <v/>
      </c>
    </row>
    <row r="117" spans="1:49">
      <c r="A117" s="91"/>
      <c r="B117" s="92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H117" s="117" t="str">
        <f t="shared" si="16"/>
        <v/>
      </c>
      <c r="AJ117" s="117" t="str">
        <f t="shared" si="11"/>
        <v/>
      </c>
      <c r="AK117" s="135" t="str">
        <f t="shared" si="12"/>
        <v/>
      </c>
      <c r="AM117" s="117" t="str">
        <f t="shared" si="17"/>
        <v/>
      </c>
      <c r="AN117" s="117" t="str">
        <f t="shared" si="18"/>
        <v/>
      </c>
      <c r="AP117" s="117" t="str">
        <f t="shared" si="13"/>
        <v/>
      </c>
      <c r="AQ117" s="117" t="str">
        <f t="shared" si="14"/>
        <v/>
      </c>
      <c r="AS117" s="117" t="str">
        <f t="shared" si="15"/>
        <v/>
      </c>
      <c r="AT117" s="117" t="str">
        <f t="shared" si="19"/>
        <v/>
      </c>
      <c r="AV117" s="133" t="str">
        <f t="shared" si="20"/>
        <v/>
      </c>
      <c r="AW117" s="133" t="str">
        <f t="shared" si="21"/>
        <v/>
      </c>
    </row>
    <row r="118" spans="1:49">
      <c r="A118" s="91"/>
      <c r="B118" s="92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H118" s="117" t="str">
        <f t="shared" si="16"/>
        <v/>
      </c>
      <c r="AJ118" s="117" t="str">
        <f t="shared" si="11"/>
        <v/>
      </c>
      <c r="AK118" s="135" t="str">
        <f t="shared" si="12"/>
        <v/>
      </c>
      <c r="AM118" s="117" t="str">
        <f t="shared" si="17"/>
        <v/>
      </c>
      <c r="AN118" s="117" t="str">
        <f t="shared" si="18"/>
        <v/>
      </c>
      <c r="AP118" s="117" t="str">
        <f t="shared" si="13"/>
        <v/>
      </c>
      <c r="AQ118" s="117" t="str">
        <f t="shared" si="14"/>
        <v/>
      </c>
      <c r="AS118" s="117" t="str">
        <f t="shared" si="15"/>
        <v/>
      </c>
      <c r="AT118" s="117" t="str">
        <f t="shared" si="19"/>
        <v/>
      </c>
      <c r="AV118" s="133" t="str">
        <f t="shared" si="20"/>
        <v/>
      </c>
      <c r="AW118" s="133" t="str">
        <f t="shared" si="21"/>
        <v/>
      </c>
    </row>
    <row r="119" spans="1:49">
      <c r="A119" s="91"/>
      <c r="B119" s="92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H119" s="117" t="str">
        <f t="shared" si="16"/>
        <v/>
      </c>
      <c r="AJ119" s="117" t="str">
        <f t="shared" si="11"/>
        <v/>
      </c>
      <c r="AK119" s="135" t="str">
        <f t="shared" si="12"/>
        <v/>
      </c>
      <c r="AM119" s="117" t="str">
        <f t="shared" si="17"/>
        <v/>
      </c>
      <c r="AN119" s="117" t="str">
        <f t="shared" si="18"/>
        <v/>
      </c>
      <c r="AP119" s="117" t="str">
        <f t="shared" si="13"/>
        <v/>
      </c>
      <c r="AQ119" s="117" t="str">
        <f t="shared" si="14"/>
        <v/>
      </c>
      <c r="AS119" s="117" t="str">
        <f t="shared" si="15"/>
        <v/>
      </c>
      <c r="AT119" s="117" t="str">
        <f t="shared" si="19"/>
        <v/>
      </c>
      <c r="AV119" s="133" t="str">
        <f t="shared" si="20"/>
        <v/>
      </c>
      <c r="AW119" s="133" t="str">
        <f t="shared" si="21"/>
        <v/>
      </c>
    </row>
    <row r="120" spans="1:49">
      <c r="A120" s="91"/>
      <c r="B120" s="92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H120" s="117" t="str">
        <f t="shared" si="16"/>
        <v/>
      </c>
      <c r="AJ120" s="117" t="str">
        <f t="shared" si="11"/>
        <v/>
      </c>
      <c r="AK120" s="135" t="str">
        <f t="shared" si="12"/>
        <v/>
      </c>
      <c r="AM120" s="117" t="str">
        <f t="shared" si="17"/>
        <v/>
      </c>
      <c r="AN120" s="117" t="str">
        <f t="shared" si="18"/>
        <v/>
      </c>
      <c r="AP120" s="117" t="str">
        <f t="shared" si="13"/>
        <v/>
      </c>
      <c r="AQ120" s="117" t="str">
        <f t="shared" si="14"/>
        <v/>
      </c>
      <c r="AS120" s="117" t="str">
        <f t="shared" si="15"/>
        <v/>
      </c>
      <c r="AT120" s="117" t="str">
        <f t="shared" si="19"/>
        <v/>
      </c>
      <c r="AV120" s="133" t="str">
        <f t="shared" si="20"/>
        <v/>
      </c>
      <c r="AW120" s="133" t="str">
        <f t="shared" si="21"/>
        <v/>
      </c>
    </row>
    <row r="121" spans="1:49">
      <c r="A121" s="91"/>
      <c r="B121" s="92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H121" s="117" t="str">
        <f t="shared" si="16"/>
        <v/>
      </c>
      <c r="AJ121" s="117" t="str">
        <f t="shared" si="11"/>
        <v/>
      </c>
      <c r="AK121" s="135" t="str">
        <f t="shared" si="12"/>
        <v/>
      </c>
      <c r="AM121" s="117" t="str">
        <f t="shared" si="17"/>
        <v/>
      </c>
      <c r="AN121" s="117" t="str">
        <f t="shared" si="18"/>
        <v/>
      </c>
      <c r="AP121" s="117" t="str">
        <f t="shared" si="13"/>
        <v/>
      </c>
      <c r="AQ121" s="117" t="str">
        <f t="shared" si="14"/>
        <v/>
      </c>
      <c r="AS121" s="117" t="str">
        <f t="shared" si="15"/>
        <v/>
      </c>
      <c r="AT121" s="117" t="str">
        <f t="shared" si="19"/>
        <v/>
      </c>
      <c r="AV121" s="133" t="str">
        <f t="shared" si="20"/>
        <v/>
      </c>
      <c r="AW121" s="133" t="str">
        <f t="shared" si="21"/>
        <v/>
      </c>
    </row>
    <row r="122" spans="1:49">
      <c r="A122" s="91"/>
      <c r="B122" s="92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H122" s="117" t="str">
        <f t="shared" si="16"/>
        <v/>
      </c>
      <c r="AJ122" s="117" t="str">
        <f t="shared" si="11"/>
        <v/>
      </c>
      <c r="AK122" s="135" t="str">
        <f t="shared" si="12"/>
        <v/>
      </c>
      <c r="AM122" s="117" t="str">
        <f t="shared" si="17"/>
        <v/>
      </c>
      <c r="AN122" s="117" t="str">
        <f t="shared" si="18"/>
        <v/>
      </c>
      <c r="AP122" s="117" t="str">
        <f t="shared" si="13"/>
        <v/>
      </c>
      <c r="AQ122" s="117" t="str">
        <f t="shared" si="14"/>
        <v/>
      </c>
      <c r="AS122" s="117" t="str">
        <f t="shared" si="15"/>
        <v/>
      </c>
      <c r="AT122" s="117" t="str">
        <f t="shared" si="19"/>
        <v/>
      </c>
      <c r="AV122" s="133" t="str">
        <f t="shared" si="20"/>
        <v/>
      </c>
      <c r="AW122" s="133" t="str">
        <f t="shared" si="21"/>
        <v/>
      </c>
    </row>
    <row r="123" spans="1:49">
      <c r="A123" s="91"/>
      <c r="B123" s="92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H123" s="117" t="str">
        <f t="shared" si="16"/>
        <v/>
      </c>
      <c r="AJ123" s="117" t="str">
        <f t="shared" si="11"/>
        <v/>
      </c>
      <c r="AK123" s="135" t="str">
        <f t="shared" si="12"/>
        <v/>
      </c>
      <c r="AM123" s="117" t="str">
        <f t="shared" si="17"/>
        <v/>
      </c>
      <c r="AN123" s="117" t="str">
        <f t="shared" si="18"/>
        <v/>
      </c>
      <c r="AP123" s="117" t="str">
        <f t="shared" si="13"/>
        <v/>
      </c>
      <c r="AQ123" s="117" t="str">
        <f t="shared" si="14"/>
        <v/>
      </c>
      <c r="AS123" s="117" t="str">
        <f t="shared" si="15"/>
        <v/>
      </c>
      <c r="AT123" s="117" t="str">
        <f t="shared" si="19"/>
        <v/>
      </c>
      <c r="AV123" s="133" t="str">
        <f t="shared" si="20"/>
        <v/>
      </c>
      <c r="AW123" s="133" t="str">
        <f t="shared" si="21"/>
        <v/>
      </c>
    </row>
    <row r="124" spans="1:49">
      <c r="A124" s="91"/>
      <c r="B124" s="92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H124" s="117" t="str">
        <f t="shared" si="16"/>
        <v/>
      </c>
      <c r="AJ124" s="117" t="str">
        <f t="shared" si="11"/>
        <v/>
      </c>
      <c r="AK124" s="135" t="str">
        <f t="shared" si="12"/>
        <v/>
      </c>
      <c r="AM124" s="117" t="str">
        <f t="shared" si="17"/>
        <v/>
      </c>
      <c r="AN124" s="117" t="str">
        <f t="shared" si="18"/>
        <v/>
      </c>
      <c r="AP124" s="117" t="str">
        <f t="shared" si="13"/>
        <v/>
      </c>
      <c r="AQ124" s="117" t="str">
        <f t="shared" si="14"/>
        <v/>
      </c>
      <c r="AS124" s="117" t="str">
        <f t="shared" si="15"/>
        <v/>
      </c>
      <c r="AT124" s="117" t="str">
        <f t="shared" si="19"/>
        <v/>
      </c>
      <c r="AV124" s="133" t="str">
        <f t="shared" si="20"/>
        <v/>
      </c>
      <c r="AW124" s="133" t="str">
        <f t="shared" si="21"/>
        <v/>
      </c>
    </row>
    <row r="125" spans="1:49">
      <c r="A125" s="91"/>
      <c r="B125" s="92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H125" s="117" t="str">
        <f t="shared" si="16"/>
        <v/>
      </c>
      <c r="AJ125" s="117" t="str">
        <f t="shared" si="11"/>
        <v/>
      </c>
      <c r="AK125" s="135" t="str">
        <f t="shared" si="12"/>
        <v/>
      </c>
      <c r="AM125" s="117" t="str">
        <f t="shared" si="17"/>
        <v/>
      </c>
      <c r="AN125" s="117" t="str">
        <f t="shared" si="18"/>
        <v/>
      </c>
      <c r="AP125" s="117" t="str">
        <f t="shared" si="13"/>
        <v/>
      </c>
      <c r="AQ125" s="117" t="str">
        <f t="shared" si="14"/>
        <v/>
      </c>
      <c r="AS125" s="117" t="str">
        <f t="shared" si="15"/>
        <v/>
      </c>
      <c r="AT125" s="117" t="str">
        <f t="shared" si="19"/>
        <v/>
      </c>
      <c r="AV125" s="133" t="str">
        <f t="shared" si="20"/>
        <v/>
      </c>
      <c r="AW125" s="133" t="str">
        <f t="shared" si="21"/>
        <v/>
      </c>
    </row>
    <row r="126" spans="1:49">
      <c r="A126" s="91"/>
      <c r="B126" s="92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H126" s="117" t="str">
        <f t="shared" si="16"/>
        <v/>
      </c>
      <c r="AJ126" s="117" t="str">
        <f t="shared" si="11"/>
        <v/>
      </c>
      <c r="AK126" s="135" t="str">
        <f t="shared" si="12"/>
        <v/>
      </c>
      <c r="AM126" s="117" t="str">
        <f t="shared" si="17"/>
        <v/>
      </c>
      <c r="AN126" s="117" t="str">
        <f t="shared" si="18"/>
        <v/>
      </c>
      <c r="AP126" s="117" t="str">
        <f t="shared" si="13"/>
        <v/>
      </c>
      <c r="AQ126" s="117" t="str">
        <f t="shared" si="14"/>
        <v/>
      </c>
      <c r="AS126" s="117" t="str">
        <f t="shared" si="15"/>
        <v/>
      </c>
      <c r="AT126" s="117" t="str">
        <f t="shared" si="19"/>
        <v/>
      </c>
      <c r="AV126" s="133" t="str">
        <f t="shared" si="20"/>
        <v/>
      </c>
      <c r="AW126" s="133" t="str">
        <f t="shared" si="21"/>
        <v/>
      </c>
    </row>
    <row r="127" spans="1:49">
      <c r="A127" s="91"/>
      <c r="B127" s="92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H127" s="117" t="str">
        <f t="shared" si="16"/>
        <v/>
      </c>
      <c r="AJ127" s="117" t="str">
        <f t="shared" si="11"/>
        <v/>
      </c>
      <c r="AK127" s="135" t="str">
        <f t="shared" si="12"/>
        <v/>
      </c>
      <c r="AM127" s="117" t="str">
        <f t="shared" si="17"/>
        <v/>
      </c>
      <c r="AN127" s="117" t="str">
        <f t="shared" si="18"/>
        <v/>
      </c>
      <c r="AP127" s="117" t="str">
        <f t="shared" si="13"/>
        <v/>
      </c>
      <c r="AQ127" s="117" t="str">
        <f t="shared" si="14"/>
        <v/>
      </c>
      <c r="AS127" s="117" t="str">
        <f t="shared" si="15"/>
        <v/>
      </c>
      <c r="AT127" s="117" t="str">
        <f t="shared" si="19"/>
        <v/>
      </c>
      <c r="AV127" s="133" t="str">
        <f t="shared" si="20"/>
        <v/>
      </c>
      <c r="AW127" s="133" t="str">
        <f t="shared" si="21"/>
        <v/>
      </c>
    </row>
    <row r="128" spans="1:49">
      <c r="A128" s="91"/>
      <c r="B128" s="92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H128" s="117" t="str">
        <f t="shared" si="16"/>
        <v/>
      </c>
      <c r="AJ128" s="117" t="str">
        <f t="shared" si="11"/>
        <v/>
      </c>
      <c r="AK128" s="135" t="str">
        <f t="shared" si="12"/>
        <v/>
      </c>
      <c r="AM128" s="117" t="str">
        <f t="shared" si="17"/>
        <v/>
      </c>
      <c r="AN128" s="117" t="str">
        <f t="shared" si="18"/>
        <v/>
      </c>
      <c r="AP128" s="117" t="str">
        <f t="shared" si="13"/>
        <v/>
      </c>
      <c r="AQ128" s="117" t="str">
        <f t="shared" si="14"/>
        <v/>
      </c>
      <c r="AS128" s="117" t="str">
        <f t="shared" si="15"/>
        <v/>
      </c>
      <c r="AT128" s="117" t="str">
        <f t="shared" si="19"/>
        <v/>
      </c>
      <c r="AV128" s="133" t="str">
        <f t="shared" si="20"/>
        <v/>
      </c>
      <c r="AW128" s="133" t="str">
        <f t="shared" si="21"/>
        <v/>
      </c>
    </row>
    <row r="129" spans="1:49">
      <c r="A129" s="91"/>
      <c r="B129" s="92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H129" s="117" t="str">
        <f t="shared" si="16"/>
        <v/>
      </c>
      <c r="AJ129" s="117" t="str">
        <f t="shared" si="11"/>
        <v/>
      </c>
      <c r="AK129" s="135" t="str">
        <f t="shared" si="12"/>
        <v/>
      </c>
      <c r="AM129" s="117" t="str">
        <f t="shared" si="17"/>
        <v/>
      </c>
      <c r="AN129" s="117" t="str">
        <f t="shared" si="18"/>
        <v/>
      </c>
      <c r="AP129" s="117" t="str">
        <f t="shared" si="13"/>
        <v/>
      </c>
      <c r="AQ129" s="117" t="str">
        <f t="shared" si="14"/>
        <v/>
      </c>
      <c r="AS129" s="117" t="str">
        <f t="shared" si="15"/>
        <v/>
      </c>
      <c r="AT129" s="117" t="str">
        <f t="shared" si="19"/>
        <v/>
      </c>
      <c r="AV129" s="133" t="str">
        <f t="shared" si="20"/>
        <v/>
      </c>
      <c r="AW129" s="133" t="str">
        <f t="shared" si="21"/>
        <v/>
      </c>
    </row>
    <row r="130" spans="1:49">
      <c r="A130" s="91"/>
      <c r="B130" s="92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H130" s="117" t="str">
        <f t="shared" si="16"/>
        <v/>
      </c>
      <c r="AJ130" s="117" t="str">
        <f t="shared" si="11"/>
        <v/>
      </c>
      <c r="AK130" s="135" t="str">
        <f t="shared" si="12"/>
        <v/>
      </c>
      <c r="AM130" s="117" t="str">
        <f t="shared" si="17"/>
        <v/>
      </c>
      <c r="AN130" s="117" t="str">
        <f t="shared" si="18"/>
        <v/>
      </c>
      <c r="AP130" s="117" t="str">
        <f t="shared" si="13"/>
        <v/>
      </c>
      <c r="AQ130" s="117" t="str">
        <f t="shared" si="14"/>
        <v/>
      </c>
      <c r="AS130" s="117" t="str">
        <f t="shared" si="15"/>
        <v/>
      </c>
      <c r="AT130" s="117" t="str">
        <f t="shared" si="19"/>
        <v/>
      </c>
      <c r="AV130" s="133" t="str">
        <f t="shared" si="20"/>
        <v/>
      </c>
      <c r="AW130" s="133" t="str">
        <f t="shared" si="21"/>
        <v/>
      </c>
    </row>
    <row r="131" spans="1:49">
      <c r="A131" s="91"/>
      <c r="B131" s="92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H131" s="117" t="str">
        <f t="shared" si="16"/>
        <v/>
      </c>
      <c r="AJ131" s="117" t="str">
        <f t="shared" si="11"/>
        <v/>
      </c>
      <c r="AK131" s="135" t="str">
        <f t="shared" si="12"/>
        <v/>
      </c>
      <c r="AM131" s="117" t="str">
        <f t="shared" si="17"/>
        <v/>
      </c>
      <c r="AN131" s="117" t="str">
        <f t="shared" si="18"/>
        <v/>
      </c>
      <c r="AP131" s="117" t="str">
        <f t="shared" si="13"/>
        <v/>
      </c>
      <c r="AQ131" s="117" t="str">
        <f t="shared" si="14"/>
        <v/>
      </c>
      <c r="AS131" s="117" t="str">
        <f t="shared" si="15"/>
        <v/>
      </c>
      <c r="AT131" s="117" t="str">
        <f t="shared" si="19"/>
        <v/>
      </c>
      <c r="AV131" s="133" t="str">
        <f t="shared" si="20"/>
        <v/>
      </c>
      <c r="AW131" s="133" t="str">
        <f t="shared" si="21"/>
        <v/>
      </c>
    </row>
    <row r="132" spans="1:49">
      <c r="A132" s="91"/>
      <c r="B132" s="92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H132" s="117" t="str">
        <f t="shared" si="16"/>
        <v/>
      </c>
      <c r="AJ132" s="117" t="str">
        <f t="shared" si="11"/>
        <v/>
      </c>
      <c r="AK132" s="135" t="str">
        <f t="shared" si="12"/>
        <v/>
      </c>
      <c r="AM132" s="117" t="str">
        <f t="shared" si="17"/>
        <v/>
      </c>
      <c r="AN132" s="117" t="str">
        <f t="shared" si="18"/>
        <v/>
      </c>
      <c r="AP132" s="117" t="str">
        <f t="shared" si="13"/>
        <v/>
      </c>
      <c r="AQ132" s="117" t="str">
        <f t="shared" si="14"/>
        <v/>
      </c>
      <c r="AS132" s="117" t="str">
        <f t="shared" si="15"/>
        <v/>
      </c>
      <c r="AT132" s="117" t="str">
        <f t="shared" si="19"/>
        <v/>
      </c>
      <c r="AV132" s="133" t="str">
        <f t="shared" si="20"/>
        <v/>
      </c>
      <c r="AW132" s="133" t="str">
        <f t="shared" si="21"/>
        <v/>
      </c>
    </row>
    <row r="133" spans="1:49">
      <c r="A133" s="91"/>
      <c r="B133" s="92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H133" s="117" t="str">
        <f t="shared" si="16"/>
        <v/>
      </c>
      <c r="AJ133" s="117" t="str">
        <f t="shared" si="11"/>
        <v/>
      </c>
      <c r="AK133" s="135" t="str">
        <f t="shared" si="12"/>
        <v/>
      </c>
      <c r="AM133" s="117" t="str">
        <f t="shared" si="17"/>
        <v/>
      </c>
      <c r="AN133" s="117" t="str">
        <f t="shared" si="18"/>
        <v/>
      </c>
      <c r="AP133" s="117" t="str">
        <f t="shared" si="13"/>
        <v/>
      </c>
      <c r="AQ133" s="117" t="str">
        <f t="shared" si="14"/>
        <v/>
      </c>
      <c r="AS133" s="117" t="str">
        <f t="shared" si="15"/>
        <v/>
      </c>
      <c r="AT133" s="117" t="str">
        <f t="shared" si="19"/>
        <v/>
      </c>
      <c r="AV133" s="133" t="str">
        <f t="shared" si="20"/>
        <v/>
      </c>
      <c r="AW133" s="133" t="str">
        <f t="shared" si="21"/>
        <v/>
      </c>
    </row>
    <row r="134" spans="1:49">
      <c r="A134" s="91"/>
      <c r="B134" s="92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H134" s="117" t="str">
        <f t="shared" si="16"/>
        <v/>
      </c>
      <c r="AJ134" s="117" t="str">
        <f t="shared" si="11"/>
        <v/>
      </c>
      <c r="AK134" s="135" t="str">
        <f t="shared" si="12"/>
        <v/>
      </c>
      <c r="AM134" s="117" t="str">
        <f t="shared" si="17"/>
        <v/>
      </c>
      <c r="AN134" s="117" t="str">
        <f t="shared" si="18"/>
        <v/>
      </c>
      <c r="AP134" s="117" t="str">
        <f t="shared" si="13"/>
        <v/>
      </c>
      <c r="AQ134" s="117" t="str">
        <f t="shared" si="14"/>
        <v/>
      </c>
      <c r="AS134" s="117" t="str">
        <f t="shared" si="15"/>
        <v/>
      </c>
      <c r="AT134" s="117" t="str">
        <f t="shared" si="19"/>
        <v/>
      </c>
      <c r="AV134" s="133" t="str">
        <f t="shared" si="20"/>
        <v/>
      </c>
      <c r="AW134" s="133" t="str">
        <f t="shared" si="21"/>
        <v/>
      </c>
    </row>
    <row r="135" spans="1:49">
      <c r="A135" s="91"/>
      <c r="B135" s="92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H135" s="117" t="str">
        <f t="shared" si="16"/>
        <v/>
      </c>
      <c r="AJ135" s="117" t="str">
        <f t="shared" si="11"/>
        <v/>
      </c>
      <c r="AK135" s="135" t="str">
        <f t="shared" si="12"/>
        <v/>
      </c>
      <c r="AM135" s="117" t="str">
        <f t="shared" si="17"/>
        <v/>
      </c>
      <c r="AN135" s="117" t="str">
        <f t="shared" si="18"/>
        <v/>
      </c>
      <c r="AP135" s="117" t="str">
        <f t="shared" si="13"/>
        <v/>
      </c>
      <c r="AQ135" s="117" t="str">
        <f t="shared" si="14"/>
        <v/>
      </c>
      <c r="AS135" s="117" t="str">
        <f t="shared" si="15"/>
        <v/>
      </c>
      <c r="AT135" s="117" t="str">
        <f t="shared" si="19"/>
        <v/>
      </c>
      <c r="AV135" s="133" t="str">
        <f t="shared" si="20"/>
        <v/>
      </c>
      <c r="AW135" s="133" t="str">
        <f t="shared" si="21"/>
        <v/>
      </c>
    </row>
    <row r="136" spans="1:49">
      <c r="A136" s="91"/>
      <c r="B136" s="92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H136" s="117" t="str">
        <f t="shared" si="16"/>
        <v/>
      </c>
      <c r="AJ136" s="117" t="str">
        <f t="shared" ref="AJ136:AJ199" si="22">IF(ROW()-ROW($AJ$7)&gt;$AZ$6/2,"",CONCATENATE("a",ROW()-ROW($AJ$7),"="))</f>
        <v/>
      </c>
      <c r="AK136" s="135" t="str">
        <f t="shared" ref="AK136:AK199" si="23">IF(ROW()-ROW($AK$7)&gt;$AZ$6/2,"",INDEX($BE$63:$DB$87,ROW()-ROW($AK$7),$AZ$6))</f>
        <v/>
      </c>
      <c r="AM136" s="117" t="str">
        <f t="shared" si="17"/>
        <v/>
      </c>
      <c r="AN136" s="117" t="str">
        <f t="shared" si="18"/>
        <v/>
      </c>
      <c r="AP136" s="117" t="str">
        <f t="shared" ref="AP136:AP199" si="24">IF(ROW()-ROW($AP$7)&gt;$AZ$6/2,"",CONCATENATE("x",$AZ$6-(ROW()-ROW($AJ$7))+1,"="))</f>
        <v/>
      </c>
      <c r="AQ136" s="117" t="str">
        <f t="shared" ref="AQ136:AQ199" si="25">IF(AP136="","",INDEX($AN$8:$AN$1007,$AZ$6+1-(ROW()-ROW($AQ$7)),1))</f>
        <v/>
      </c>
      <c r="AS136" s="117" t="str">
        <f t="shared" ref="AS136:AS199" si="26">IF(ROW()-ROW($AP$7)&gt;$AZ$6/2,"",CONCATENATE("x",(ROW()-ROW($AJ$7)),"="))</f>
        <v/>
      </c>
      <c r="AT136" s="117" t="str">
        <f t="shared" si="19"/>
        <v/>
      </c>
      <c r="AV136" s="133" t="str">
        <f t="shared" si="20"/>
        <v/>
      </c>
      <c r="AW136" s="133" t="str">
        <f t="shared" si="21"/>
        <v/>
      </c>
    </row>
    <row r="137" spans="1:49">
      <c r="A137" s="91"/>
      <c r="B137" s="92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H137" s="117" t="str">
        <f t="shared" ref="AH137:AH200" si="27">IF($B137="","",SMALL($B$8:$B$1007,ROW()-ROW($B$7)))</f>
        <v/>
      </c>
      <c r="AJ137" s="117" t="str">
        <f t="shared" si="22"/>
        <v/>
      </c>
      <c r="AK137" s="135" t="str">
        <f t="shared" si="23"/>
        <v/>
      </c>
      <c r="AM137" s="117" t="str">
        <f t="shared" ref="AM137:AM200" si="28">IF(AH137="","",CONCATENATE("x",ROW()-ROW($AJ$7),"="))</f>
        <v/>
      </c>
      <c r="AN137" s="117" t="str">
        <f t="shared" ref="AN137:AN200" si="29">IF(AH137="","",AH137)</f>
        <v/>
      </c>
      <c r="AP137" s="117" t="str">
        <f t="shared" si="24"/>
        <v/>
      </c>
      <c r="AQ137" s="117" t="str">
        <f t="shared" si="25"/>
        <v/>
      </c>
      <c r="AS137" s="117" t="str">
        <f t="shared" si="26"/>
        <v/>
      </c>
      <c r="AT137" s="117" t="str">
        <f t="shared" ref="AT137:AT200" si="30">IF(AS137="","",INDEX($AN$8:$AN$1007,(ROW()-ROW($AQ$7)),1))</f>
        <v/>
      </c>
      <c r="AV137" s="133" t="str">
        <f t="shared" ref="AV137:AV200" si="31">IF(AT137="","",AQ137-AT137)</f>
        <v/>
      </c>
      <c r="AW137" s="133" t="str">
        <f t="shared" ref="AW137:AW200" si="32">IF(AV137="","",AK137*AV137)</f>
        <v/>
      </c>
    </row>
    <row r="138" spans="1:49">
      <c r="A138" s="91"/>
      <c r="B138" s="92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H138" s="117" t="str">
        <f t="shared" si="27"/>
        <v/>
      </c>
      <c r="AJ138" s="117" t="str">
        <f t="shared" si="22"/>
        <v/>
      </c>
      <c r="AK138" s="135" t="str">
        <f t="shared" si="23"/>
        <v/>
      </c>
      <c r="AM138" s="117" t="str">
        <f t="shared" si="28"/>
        <v/>
      </c>
      <c r="AN138" s="117" t="str">
        <f t="shared" si="29"/>
        <v/>
      </c>
      <c r="AP138" s="117" t="str">
        <f t="shared" si="24"/>
        <v/>
      </c>
      <c r="AQ138" s="117" t="str">
        <f t="shared" si="25"/>
        <v/>
      </c>
      <c r="AS138" s="117" t="str">
        <f t="shared" si="26"/>
        <v/>
      </c>
      <c r="AT138" s="117" t="str">
        <f t="shared" si="30"/>
        <v/>
      </c>
      <c r="AV138" s="133" t="str">
        <f t="shared" si="31"/>
        <v/>
      </c>
      <c r="AW138" s="133" t="str">
        <f t="shared" si="32"/>
        <v/>
      </c>
    </row>
    <row r="139" spans="1:49">
      <c r="A139" s="91"/>
      <c r="B139" s="92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H139" s="117" t="str">
        <f t="shared" si="27"/>
        <v/>
      </c>
      <c r="AJ139" s="117" t="str">
        <f t="shared" si="22"/>
        <v/>
      </c>
      <c r="AK139" s="135" t="str">
        <f t="shared" si="23"/>
        <v/>
      </c>
      <c r="AM139" s="117" t="str">
        <f t="shared" si="28"/>
        <v/>
      </c>
      <c r="AN139" s="117" t="str">
        <f t="shared" si="29"/>
        <v/>
      </c>
      <c r="AP139" s="117" t="str">
        <f t="shared" si="24"/>
        <v/>
      </c>
      <c r="AQ139" s="117" t="str">
        <f t="shared" si="25"/>
        <v/>
      </c>
      <c r="AS139" s="117" t="str">
        <f t="shared" si="26"/>
        <v/>
      </c>
      <c r="AT139" s="117" t="str">
        <f t="shared" si="30"/>
        <v/>
      </c>
      <c r="AV139" s="133" t="str">
        <f t="shared" si="31"/>
        <v/>
      </c>
      <c r="AW139" s="133" t="str">
        <f t="shared" si="32"/>
        <v/>
      </c>
    </row>
    <row r="140" spans="1:49">
      <c r="A140" s="91"/>
      <c r="B140" s="92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H140" s="117" t="str">
        <f t="shared" si="27"/>
        <v/>
      </c>
      <c r="AJ140" s="117" t="str">
        <f t="shared" si="22"/>
        <v/>
      </c>
      <c r="AK140" s="135" t="str">
        <f t="shared" si="23"/>
        <v/>
      </c>
      <c r="AM140" s="117" t="str">
        <f t="shared" si="28"/>
        <v/>
      </c>
      <c r="AN140" s="117" t="str">
        <f t="shared" si="29"/>
        <v/>
      </c>
      <c r="AP140" s="117" t="str">
        <f t="shared" si="24"/>
        <v/>
      </c>
      <c r="AQ140" s="117" t="str">
        <f t="shared" si="25"/>
        <v/>
      </c>
      <c r="AS140" s="117" t="str">
        <f t="shared" si="26"/>
        <v/>
      </c>
      <c r="AT140" s="117" t="str">
        <f t="shared" si="30"/>
        <v/>
      </c>
      <c r="AV140" s="133" t="str">
        <f t="shared" si="31"/>
        <v/>
      </c>
      <c r="AW140" s="133" t="str">
        <f t="shared" si="32"/>
        <v/>
      </c>
    </row>
    <row r="141" spans="1:49">
      <c r="A141" s="91"/>
      <c r="B141" s="92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H141" s="117" t="str">
        <f t="shared" si="27"/>
        <v/>
      </c>
      <c r="AJ141" s="117" t="str">
        <f t="shared" si="22"/>
        <v/>
      </c>
      <c r="AK141" s="135" t="str">
        <f t="shared" si="23"/>
        <v/>
      </c>
      <c r="AM141" s="117" t="str">
        <f t="shared" si="28"/>
        <v/>
      </c>
      <c r="AN141" s="117" t="str">
        <f t="shared" si="29"/>
        <v/>
      </c>
      <c r="AP141" s="117" t="str">
        <f t="shared" si="24"/>
        <v/>
      </c>
      <c r="AQ141" s="117" t="str">
        <f t="shared" si="25"/>
        <v/>
      </c>
      <c r="AS141" s="117" t="str">
        <f t="shared" si="26"/>
        <v/>
      </c>
      <c r="AT141" s="117" t="str">
        <f t="shared" si="30"/>
        <v/>
      </c>
      <c r="AV141" s="133" t="str">
        <f t="shared" si="31"/>
        <v/>
      </c>
      <c r="AW141" s="133" t="str">
        <f t="shared" si="32"/>
        <v/>
      </c>
    </row>
    <row r="142" spans="1:49">
      <c r="A142" s="91"/>
      <c r="B142" s="92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H142" s="117" t="str">
        <f t="shared" si="27"/>
        <v/>
      </c>
      <c r="AJ142" s="117" t="str">
        <f t="shared" si="22"/>
        <v/>
      </c>
      <c r="AK142" s="135" t="str">
        <f t="shared" si="23"/>
        <v/>
      </c>
      <c r="AM142" s="117" t="str">
        <f t="shared" si="28"/>
        <v/>
      </c>
      <c r="AN142" s="117" t="str">
        <f t="shared" si="29"/>
        <v/>
      </c>
      <c r="AP142" s="117" t="str">
        <f t="shared" si="24"/>
        <v/>
      </c>
      <c r="AQ142" s="117" t="str">
        <f t="shared" si="25"/>
        <v/>
      </c>
      <c r="AS142" s="117" t="str">
        <f t="shared" si="26"/>
        <v/>
      </c>
      <c r="AT142" s="117" t="str">
        <f t="shared" si="30"/>
        <v/>
      </c>
      <c r="AV142" s="133" t="str">
        <f t="shared" si="31"/>
        <v/>
      </c>
      <c r="AW142" s="133" t="str">
        <f t="shared" si="32"/>
        <v/>
      </c>
    </row>
    <row r="143" spans="1:49">
      <c r="A143" s="91"/>
      <c r="B143" s="92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H143" s="117" t="str">
        <f t="shared" si="27"/>
        <v/>
      </c>
      <c r="AJ143" s="117" t="str">
        <f t="shared" si="22"/>
        <v/>
      </c>
      <c r="AK143" s="135" t="str">
        <f t="shared" si="23"/>
        <v/>
      </c>
      <c r="AM143" s="117" t="str">
        <f t="shared" si="28"/>
        <v/>
      </c>
      <c r="AN143" s="117" t="str">
        <f t="shared" si="29"/>
        <v/>
      </c>
      <c r="AP143" s="117" t="str">
        <f t="shared" si="24"/>
        <v/>
      </c>
      <c r="AQ143" s="117" t="str">
        <f t="shared" si="25"/>
        <v/>
      </c>
      <c r="AS143" s="117" t="str">
        <f t="shared" si="26"/>
        <v/>
      </c>
      <c r="AT143" s="117" t="str">
        <f t="shared" si="30"/>
        <v/>
      </c>
      <c r="AV143" s="133" t="str">
        <f t="shared" si="31"/>
        <v/>
      </c>
      <c r="AW143" s="133" t="str">
        <f t="shared" si="32"/>
        <v/>
      </c>
    </row>
    <row r="144" spans="1:49">
      <c r="A144" s="91"/>
      <c r="B144" s="92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H144" s="117" t="str">
        <f t="shared" si="27"/>
        <v/>
      </c>
      <c r="AJ144" s="117" t="str">
        <f t="shared" si="22"/>
        <v/>
      </c>
      <c r="AK144" s="135" t="str">
        <f t="shared" si="23"/>
        <v/>
      </c>
      <c r="AM144" s="117" t="str">
        <f t="shared" si="28"/>
        <v/>
      </c>
      <c r="AN144" s="117" t="str">
        <f t="shared" si="29"/>
        <v/>
      </c>
      <c r="AP144" s="117" t="str">
        <f t="shared" si="24"/>
        <v/>
      </c>
      <c r="AQ144" s="117" t="str">
        <f t="shared" si="25"/>
        <v/>
      </c>
      <c r="AS144" s="117" t="str">
        <f t="shared" si="26"/>
        <v/>
      </c>
      <c r="AT144" s="117" t="str">
        <f t="shared" si="30"/>
        <v/>
      </c>
      <c r="AV144" s="133" t="str">
        <f t="shared" si="31"/>
        <v/>
      </c>
      <c r="AW144" s="133" t="str">
        <f t="shared" si="32"/>
        <v/>
      </c>
    </row>
    <row r="145" spans="1:49">
      <c r="A145" s="91"/>
      <c r="B145" s="92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H145" s="117" t="str">
        <f t="shared" si="27"/>
        <v/>
      </c>
      <c r="AJ145" s="117" t="str">
        <f t="shared" si="22"/>
        <v/>
      </c>
      <c r="AK145" s="135" t="str">
        <f t="shared" si="23"/>
        <v/>
      </c>
      <c r="AM145" s="117" t="str">
        <f t="shared" si="28"/>
        <v/>
      </c>
      <c r="AN145" s="117" t="str">
        <f t="shared" si="29"/>
        <v/>
      </c>
      <c r="AP145" s="117" t="str">
        <f t="shared" si="24"/>
        <v/>
      </c>
      <c r="AQ145" s="117" t="str">
        <f t="shared" si="25"/>
        <v/>
      </c>
      <c r="AS145" s="117" t="str">
        <f t="shared" si="26"/>
        <v/>
      </c>
      <c r="AT145" s="117" t="str">
        <f t="shared" si="30"/>
        <v/>
      </c>
      <c r="AV145" s="133" t="str">
        <f t="shared" si="31"/>
        <v/>
      </c>
      <c r="AW145" s="133" t="str">
        <f t="shared" si="32"/>
        <v/>
      </c>
    </row>
    <row r="146" spans="1:49">
      <c r="A146" s="91"/>
      <c r="B146" s="92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H146" s="117" t="str">
        <f t="shared" si="27"/>
        <v/>
      </c>
      <c r="AJ146" s="117" t="str">
        <f t="shared" si="22"/>
        <v/>
      </c>
      <c r="AK146" s="135" t="str">
        <f t="shared" si="23"/>
        <v/>
      </c>
      <c r="AM146" s="117" t="str">
        <f t="shared" si="28"/>
        <v/>
      </c>
      <c r="AN146" s="117" t="str">
        <f t="shared" si="29"/>
        <v/>
      </c>
      <c r="AP146" s="117" t="str">
        <f t="shared" si="24"/>
        <v/>
      </c>
      <c r="AQ146" s="117" t="str">
        <f t="shared" si="25"/>
        <v/>
      </c>
      <c r="AS146" s="117" t="str">
        <f t="shared" si="26"/>
        <v/>
      </c>
      <c r="AT146" s="117" t="str">
        <f t="shared" si="30"/>
        <v/>
      </c>
      <c r="AV146" s="133" t="str">
        <f t="shared" si="31"/>
        <v/>
      </c>
      <c r="AW146" s="133" t="str">
        <f t="shared" si="32"/>
        <v/>
      </c>
    </row>
    <row r="147" spans="1:49">
      <c r="A147" s="91"/>
      <c r="B147" s="92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H147" s="117" t="str">
        <f t="shared" si="27"/>
        <v/>
      </c>
      <c r="AJ147" s="117" t="str">
        <f t="shared" si="22"/>
        <v/>
      </c>
      <c r="AK147" s="135" t="str">
        <f t="shared" si="23"/>
        <v/>
      </c>
      <c r="AM147" s="117" t="str">
        <f t="shared" si="28"/>
        <v/>
      </c>
      <c r="AN147" s="117" t="str">
        <f t="shared" si="29"/>
        <v/>
      </c>
      <c r="AP147" s="117" t="str">
        <f t="shared" si="24"/>
        <v/>
      </c>
      <c r="AQ147" s="117" t="str">
        <f t="shared" si="25"/>
        <v/>
      </c>
      <c r="AS147" s="117" t="str">
        <f t="shared" si="26"/>
        <v/>
      </c>
      <c r="AT147" s="117" t="str">
        <f t="shared" si="30"/>
        <v/>
      </c>
      <c r="AV147" s="133" t="str">
        <f t="shared" si="31"/>
        <v/>
      </c>
      <c r="AW147" s="133" t="str">
        <f t="shared" si="32"/>
        <v/>
      </c>
    </row>
    <row r="148" spans="1:49">
      <c r="A148" s="91"/>
      <c r="B148" s="92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H148" s="117" t="str">
        <f t="shared" si="27"/>
        <v/>
      </c>
      <c r="AJ148" s="117" t="str">
        <f t="shared" si="22"/>
        <v/>
      </c>
      <c r="AK148" s="135" t="str">
        <f t="shared" si="23"/>
        <v/>
      </c>
      <c r="AM148" s="117" t="str">
        <f t="shared" si="28"/>
        <v/>
      </c>
      <c r="AN148" s="117" t="str">
        <f t="shared" si="29"/>
        <v/>
      </c>
      <c r="AP148" s="117" t="str">
        <f t="shared" si="24"/>
        <v/>
      </c>
      <c r="AQ148" s="117" t="str">
        <f t="shared" si="25"/>
        <v/>
      </c>
      <c r="AS148" s="117" t="str">
        <f t="shared" si="26"/>
        <v/>
      </c>
      <c r="AT148" s="117" t="str">
        <f t="shared" si="30"/>
        <v/>
      </c>
      <c r="AV148" s="133" t="str">
        <f t="shared" si="31"/>
        <v/>
      </c>
      <c r="AW148" s="133" t="str">
        <f t="shared" si="32"/>
        <v/>
      </c>
    </row>
    <row r="149" spans="1:49">
      <c r="A149" s="91"/>
      <c r="B149" s="92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H149" s="117" t="str">
        <f t="shared" si="27"/>
        <v/>
      </c>
      <c r="AJ149" s="117" t="str">
        <f t="shared" si="22"/>
        <v/>
      </c>
      <c r="AK149" s="135" t="str">
        <f t="shared" si="23"/>
        <v/>
      </c>
      <c r="AM149" s="117" t="str">
        <f t="shared" si="28"/>
        <v/>
      </c>
      <c r="AN149" s="117" t="str">
        <f t="shared" si="29"/>
        <v/>
      </c>
      <c r="AP149" s="117" t="str">
        <f t="shared" si="24"/>
        <v/>
      </c>
      <c r="AQ149" s="117" t="str">
        <f t="shared" si="25"/>
        <v/>
      </c>
      <c r="AS149" s="117" t="str">
        <f t="shared" si="26"/>
        <v/>
      </c>
      <c r="AT149" s="117" t="str">
        <f t="shared" si="30"/>
        <v/>
      </c>
      <c r="AV149" s="133" t="str">
        <f t="shared" si="31"/>
        <v/>
      </c>
      <c r="AW149" s="133" t="str">
        <f t="shared" si="32"/>
        <v/>
      </c>
    </row>
    <row r="150" spans="1:49">
      <c r="A150" s="91"/>
      <c r="B150" s="92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H150" s="117" t="str">
        <f t="shared" si="27"/>
        <v/>
      </c>
      <c r="AJ150" s="117" t="str">
        <f t="shared" si="22"/>
        <v/>
      </c>
      <c r="AK150" s="135" t="str">
        <f t="shared" si="23"/>
        <v/>
      </c>
      <c r="AM150" s="117" t="str">
        <f t="shared" si="28"/>
        <v/>
      </c>
      <c r="AN150" s="117" t="str">
        <f t="shared" si="29"/>
        <v/>
      </c>
      <c r="AP150" s="117" t="str">
        <f t="shared" si="24"/>
        <v/>
      </c>
      <c r="AQ150" s="117" t="str">
        <f t="shared" si="25"/>
        <v/>
      </c>
      <c r="AS150" s="117" t="str">
        <f t="shared" si="26"/>
        <v/>
      </c>
      <c r="AT150" s="117" t="str">
        <f t="shared" si="30"/>
        <v/>
      </c>
      <c r="AV150" s="133" t="str">
        <f t="shared" si="31"/>
        <v/>
      </c>
      <c r="AW150" s="133" t="str">
        <f t="shared" si="32"/>
        <v/>
      </c>
    </row>
    <row r="151" spans="1:49">
      <c r="A151" s="91"/>
      <c r="B151" s="92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H151" s="117" t="str">
        <f t="shared" si="27"/>
        <v/>
      </c>
      <c r="AJ151" s="117" t="str">
        <f t="shared" si="22"/>
        <v/>
      </c>
      <c r="AK151" s="135" t="str">
        <f t="shared" si="23"/>
        <v/>
      </c>
      <c r="AM151" s="117" t="str">
        <f t="shared" si="28"/>
        <v/>
      </c>
      <c r="AN151" s="117" t="str">
        <f t="shared" si="29"/>
        <v/>
      </c>
      <c r="AP151" s="117" t="str">
        <f t="shared" si="24"/>
        <v/>
      </c>
      <c r="AQ151" s="117" t="str">
        <f t="shared" si="25"/>
        <v/>
      </c>
      <c r="AS151" s="117" t="str">
        <f t="shared" si="26"/>
        <v/>
      </c>
      <c r="AT151" s="117" t="str">
        <f t="shared" si="30"/>
        <v/>
      </c>
      <c r="AV151" s="133" t="str">
        <f t="shared" si="31"/>
        <v/>
      </c>
      <c r="AW151" s="133" t="str">
        <f t="shared" si="32"/>
        <v/>
      </c>
    </row>
    <row r="152" spans="1:49">
      <c r="A152" s="91"/>
      <c r="B152" s="92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H152" s="117" t="str">
        <f t="shared" si="27"/>
        <v/>
      </c>
      <c r="AJ152" s="117" t="str">
        <f t="shared" si="22"/>
        <v/>
      </c>
      <c r="AK152" s="135" t="str">
        <f t="shared" si="23"/>
        <v/>
      </c>
      <c r="AM152" s="117" t="str">
        <f t="shared" si="28"/>
        <v/>
      </c>
      <c r="AN152" s="117" t="str">
        <f t="shared" si="29"/>
        <v/>
      </c>
      <c r="AP152" s="117" t="str">
        <f t="shared" si="24"/>
        <v/>
      </c>
      <c r="AQ152" s="117" t="str">
        <f t="shared" si="25"/>
        <v/>
      </c>
      <c r="AS152" s="117" t="str">
        <f t="shared" si="26"/>
        <v/>
      </c>
      <c r="AT152" s="117" t="str">
        <f t="shared" si="30"/>
        <v/>
      </c>
      <c r="AV152" s="133" t="str">
        <f t="shared" si="31"/>
        <v/>
      </c>
      <c r="AW152" s="133" t="str">
        <f t="shared" si="32"/>
        <v/>
      </c>
    </row>
    <row r="153" spans="1:49">
      <c r="A153" s="91"/>
      <c r="B153" s="92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H153" s="117" t="str">
        <f t="shared" si="27"/>
        <v/>
      </c>
      <c r="AJ153" s="117" t="str">
        <f t="shared" si="22"/>
        <v/>
      </c>
      <c r="AK153" s="135" t="str">
        <f t="shared" si="23"/>
        <v/>
      </c>
      <c r="AM153" s="117" t="str">
        <f t="shared" si="28"/>
        <v/>
      </c>
      <c r="AN153" s="117" t="str">
        <f t="shared" si="29"/>
        <v/>
      </c>
      <c r="AP153" s="117" t="str">
        <f t="shared" si="24"/>
        <v/>
      </c>
      <c r="AQ153" s="117" t="str">
        <f t="shared" si="25"/>
        <v/>
      </c>
      <c r="AS153" s="117" t="str">
        <f t="shared" si="26"/>
        <v/>
      </c>
      <c r="AT153" s="117" t="str">
        <f t="shared" si="30"/>
        <v/>
      </c>
      <c r="AV153" s="133" t="str">
        <f t="shared" si="31"/>
        <v/>
      </c>
      <c r="AW153" s="133" t="str">
        <f t="shared" si="32"/>
        <v/>
      </c>
    </row>
    <row r="154" spans="1:49">
      <c r="A154" s="91"/>
      <c r="B154" s="92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H154" s="117" t="str">
        <f t="shared" si="27"/>
        <v/>
      </c>
      <c r="AJ154" s="117" t="str">
        <f t="shared" si="22"/>
        <v/>
      </c>
      <c r="AK154" s="135" t="str">
        <f t="shared" si="23"/>
        <v/>
      </c>
      <c r="AM154" s="117" t="str">
        <f t="shared" si="28"/>
        <v/>
      </c>
      <c r="AN154" s="117" t="str">
        <f t="shared" si="29"/>
        <v/>
      </c>
      <c r="AP154" s="117" t="str">
        <f t="shared" si="24"/>
        <v/>
      </c>
      <c r="AQ154" s="117" t="str">
        <f t="shared" si="25"/>
        <v/>
      </c>
      <c r="AS154" s="117" t="str">
        <f t="shared" si="26"/>
        <v/>
      </c>
      <c r="AT154" s="117" t="str">
        <f t="shared" si="30"/>
        <v/>
      </c>
      <c r="AV154" s="133" t="str">
        <f t="shared" si="31"/>
        <v/>
      </c>
      <c r="AW154" s="133" t="str">
        <f t="shared" si="32"/>
        <v/>
      </c>
    </row>
    <row r="155" spans="1:49">
      <c r="A155" s="91"/>
      <c r="B155" s="92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H155" s="117" t="str">
        <f t="shared" si="27"/>
        <v/>
      </c>
      <c r="AJ155" s="117" t="str">
        <f t="shared" si="22"/>
        <v/>
      </c>
      <c r="AK155" s="135" t="str">
        <f t="shared" si="23"/>
        <v/>
      </c>
      <c r="AM155" s="117" t="str">
        <f t="shared" si="28"/>
        <v/>
      </c>
      <c r="AN155" s="117" t="str">
        <f t="shared" si="29"/>
        <v/>
      </c>
      <c r="AP155" s="117" t="str">
        <f t="shared" si="24"/>
        <v/>
      </c>
      <c r="AQ155" s="117" t="str">
        <f t="shared" si="25"/>
        <v/>
      </c>
      <c r="AS155" s="117" t="str">
        <f t="shared" si="26"/>
        <v/>
      </c>
      <c r="AT155" s="117" t="str">
        <f t="shared" si="30"/>
        <v/>
      </c>
      <c r="AV155" s="133" t="str">
        <f t="shared" si="31"/>
        <v/>
      </c>
      <c r="AW155" s="133" t="str">
        <f t="shared" si="32"/>
        <v/>
      </c>
    </row>
    <row r="156" spans="1:49">
      <c r="A156" s="91"/>
      <c r="B156" s="92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H156" s="117" t="str">
        <f t="shared" si="27"/>
        <v/>
      </c>
      <c r="AJ156" s="117" t="str">
        <f t="shared" si="22"/>
        <v/>
      </c>
      <c r="AK156" s="135" t="str">
        <f t="shared" si="23"/>
        <v/>
      </c>
      <c r="AM156" s="117" t="str">
        <f t="shared" si="28"/>
        <v/>
      </c>
      <c r="AN156" s="117" t="str">
        <f t="shared" si="29"/>
        <v/>
      </c>
      <c r="AP156" s="117" t="str">
        <f t="shared" si="24"/>
        <v/>
      </c>
      <c r="AQ156" s="117" t="str">
        <f t="shared" si="25"/>
        <v/>
      </c>
      <c r="AS156" s="117" t="str">
        <f t="shared" si="26"/>
        <v/>
      </c>
      <c r="AT156" s="117" t="str">
        <f t="shared" si="30"/>
        <v/>
      </c>
      <c r="AV156" s="133" t="str">
        <f t="shared" si="31"/>
        <v/>
      </c>
      <c r="AW156" s="133" t="str">
        <f t="shared" si="32"/>
        <v/>
      </c>
    </row>
    <row r="157" spans="1:49">
      <c r="A157" s="91"/>
      <c r="B157" s="92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H157" s="117" t="str">
        <f t="shared" si="27"/>
        <v/>
      </c>
      <c r="AJ157" s="117" t="str">
        <f t="shared" si="22"/>
        <v/>
      </c>
      <c r="AK157" s="135" t="str">
        <f t="shared" si="23"/>
        <v/>
      </c>
      <c r="AM157" s="117" t="str">
        <f t="shared" si="28"/>
        <v/>
      </c>
      <c r="AN157" s="117" t="str">
        <f t="shared" si="29"/>
        <v/>
      </c>
      <c r="AP157" s="117" t="str">
        <f t="shared" si="24"/>
        <v/>
      </c>
      <c r="AQ157" s="117" t="str">
        <f t="shared" si="25"/>
        <v/>
      </c>
      <c r="AS157" s="117" t="str">
        <f t="shared" si="26"/>
        <v/>
      </c>
      <c r="AT157" s="117" t="str">
        <f t="shared" si="30"/>
        <v/>
      </c>
      <c r="AV157" s="133" t="str">
        <f t="shared" si="31"/>
        <v/>
      </c>
      <c r="AW157" s="133" t="str">
        <f t="shared" si="32"/>
        <v/>
      </c>
    </row>
    <row r="158" spans="1:49">
      <c r="A158" s="91"/>
      <c r="B158" s="92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H158" s="117" t="str">
        <f t="shared" si="27"/>
        <v/>
      </c>
      <c r="AJ158" s="117" t="str">
        <f t="shared" si="22"/>
        <v/>
      </c>
      <c r="AK158" s="135" t="str">
        <f t="shared" si="23"/>
        <v/>
      </c>
      <c r="AM158" s="117" t="str">
        <f t="shared" si="28"/>
        <v/>
      </c>
      <c r="AN158" s="117" t="str">
        <f t="shared" si="29"/>
        <v/>
      </c>
      <c r="AP158" s="117" t="str">
        <f t="shared" si="24"/>
        <v/>
      </c>
      <c r="AQ158" s="117" t="str">
        <f t="shared" si="25"/>
        <v/>
      </c>
      <c r="AS158" s="117" t="str">
        <f t="shared" si="26"/>
        <v/>
      </c>
      <c r="AT158" s="117" t="str">
        <f t="shared" si="30"/>
        <v/>
      </c>
      <c r="AV158" s="133" t="str">
        <f t="shared" si="31"/>
        <v/>
      </c>
      <c r="AW158" s="133" t="str">
        <f t="shared" si="32"/>
        <v/>
      </c>
    </row>
    <row r="159" spans="1:49">
      <c r="A159" s="91"/>
      <c r="B159" s="92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H159" s="117" t="str">
        <f t="shared" si="27"/>
        <v/>
      </c>
      <c r="AJ159" s="117" t="str">
        <f t="shared" si="22"/>
        <v/>
      </c>
      <c r="AK159" s="135" t="str">
        <f t="shared" si="23"/>
        <v/>
      </c>
      <c r="AM159" s="117" t="str">
        <f t="shared" si="28"/>
        <v/>
      </c>
      <c r="AN159" s="117" t="str">
        <f t="shared" si="29"/>
        <v/>
      </c>
      <c r="AP159" s="117" t="str">
        <f t="shared" si="24"/>
        <v/>
      </c>
      <c r="AQ159" s="117" t="str">
        <f t="shared" si="25"/>
        <v/>
      </c>
      <c r="AS159" s="117" t="str">
        <f t="shared" si="26"/>
        <v/>
      </c>
      <c r="AT159" s="117" t="str">
        <f t="shared" si="30"/>
        <v/>
      </c>
      <c r="AV159" s="133" t="str">
        <f t="shared" si="31"/>
        <v/>
      </c>
      <c r="AW159" s="133" t="str">
        <f t="shared" si="32"/>
        <v/>
      </c>
    </row>
    <row r="160" spans="1:49">
      <c r="A160" s="91"/>
      <c r="B160" s="92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H160" s="117" t="str">
        <f t="shared" si="27"/>
        <v/>
      </c>
      <c r="AJ160" s="117" t="str">
        <f t="shared" si="22"/>
        <v/>
      </c>
      <c r="AK160" s="135" t="str">
        <f t="shared" si="23"/>
        <v/>
      </c>
      <c r="AM160" s="117" t="str">
        <f t="shared" si="28"/>
        <v/>
      </c>
      <c r="AN160" s="117" t="str">
        <f t="shared" si="29"/>
        <v/>
      </c>
      <c r="AP160" s="117" t="str">
        <f t="shared" si="24"/>
        <v/>
      </c>
      <c r="AQ160" s="117" t="str">
        <f t="shared" si="25"/>
        <v/>
      </c>
      <c r="AS160" s="117" t="str">
        <f t="shared" si="26"/>
        <v/>
      </c>
      <c r="AT160" s="117" t="str">
        <f t="shared" si="30"/>
        <v/>
      </c>
      <c r="AV160" s="133" t="str">
        <f t="shared" si="31"/>
        <v/>
      </c>
      <c r="AW160" s="133" t="str">
        <f t="shared" si="32"/>
        <v/>
      </c>
    </row>
    <row r="161" spans="1:49">
      <c r="A161" s="91"/>
      <c r="B161" s="92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H161" s="117" t="str">
        <f t="shared" si="27"/>
        <v/>
      </c>
      <c r="AJ161" s="117" t="str">
        <f t="shared" si="22"/>
        <v/>
      </c>
      <c r="AK161" s="135" t="str">
        <f t="shared" si="23"/>
        <v/>
      </c>
      <c r="AM161" s="117" t="str">
        <f t="shared" si="28"/>
        <v/>
      </c>
      <c r="AN161" s="117" t="str">
        <f t="shared" si="29"/>
        <v/>
      </c>
      <c r="AP161" s="117" t="str">
        <f t="shared" si="24"/>
        <v/>
      </c>
      <c r="AQ161" s="117" t="str">
        <f t="shared" si="25"/>
        <v/>
      </c>
      <c r="AS161" s="117" t="str">
        <f t="shared" si="26"/>
        <v/>
      </c>
      <c r="AT161" s="117" t="str">
        <f t="shared" si="30"/>
        <v/>
      </c>
      <c r="AV161" s="133" t="str">
        <f t="shared" si="31"/>
        <v/>
      </c>
      <c r="AW161" s="133" t="str">
        <f t="shared" si="32"/>
        <v/>
      </c>
    </row>
    <row r="162" spans="1:49">
      <c r="A162" s="91"/>
      <c r="B162" s="92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H162" s="117" t="str">
        <f t="shared" si="27"/>
        <v/>
      </c>
      <c r="AJ162" s="117" t="str">
        <f t="shared" si="22"/>
        <v/>
      </c>
      <c r="AK162" s="135" t="str">
        <f t="shared" si="23"/>
        <v/>
      </c>
      <c r="AM162" s="117" t="str">
        <f t="shared" si="28"/>
        <v/>
      </c>
      <c r="AN162" s="117" t="str">
        <f t="shared" si="29"/>
        <v/>
      </c>
      <c r="AP162" s="117" t="str">
        <f t="shared" si="24"/>
        <v/>
      </c>
      <c r="AQ162" s="117" t="str">
        <f t="shared" si="25"/>
        <v/>
      </c>
      <c r="AS162" s="117" t="str">
        <f t="shared" si="26"/>
        <v/>
      </c>
      <c r="AT162" s="117" t="str">
        <f t="shared" si="30"/>
        <v/>
      </c>
      <c r="AV162" s="133" t="str">
        <f t="shared" si="31"/>
        <v/>
      </c>
      <c r="AW162" s="133" t="str">
        <f t="shared" si="32"/>
        <v/>
      </c>
    </row>
    <row r="163" spans="1:49">
      <c r="A163" s="91"/>
      <c r="B163" s="92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H163" s="117" t="str">
        <f t="shared" si="27"/>
        <v/>
      </c>
      <c r="AJ163" s="117" t="str">
        <f t="shared" si="22"/>
        <v/>
      </c>
      <c r="AK163" s="135" t="str">
        <f t="shared" si="23"/>
        <v/>
      </c>
      <c r="AM163" s="117" t="str">
        <f t="shared" si="28"/>
        <v/>
      </c>
      <c r="AN163" s="117" t="str">
        <f t="shared" si="29"/>
        <v/>
      </c>
      <c r="AP163" s="117" t="str">
        <f t="shared" si="24"/>
        <v/>
      </c>
      <c r="AQ163" s="117" t="str">
        <f t="shared" si="25"/>
        <v/>
      </c>
      <c r="AS163" s="117" t="str">
        <f t="shared" si="26"/>
        <v/>
      </c>
      <c r="AT163" s="117" t="str">
        <f t="shared" si="30"/>
        <v/>
      </c>
      <c r="AV163" s="133" t="str">
        <f t="shared" si="31"/>
        <v/>
      </c>
      <c r="AW163" s="133" t="str">
        <f t="shared" si="32"/>
        <v/>
      </c>
    </row>
    <row r="164" spans="1:49">
      <c r="A164" s="91"/>
      <c r="B164" s="92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H164" s="117" t="str">
        <f t="shared" si="27"/>
        <v/>
      </c>
      <c r="AJ164" s="117" t="str">
        <f t="shared" si="22"/>
        <v/>
      </c>
      <c r="AK164" s="135" t="str">
        <f t="shared" si="23"/>
        <v/>
      </c>
      <c r="AM164" s="117" t="str">
        <f t="shared" si="28"/>
        <v/>
      </c>
      <c r="AN164" s="117" t="str">
        <f t="shared" si="29"/>
        <v/>
      </c>
      <c r="AP164" s="117" t="str">
        <f t="shared" si="24"/>
        <v/>
      </c>
      <c r="AQ164" s="117" t="str">
        <f t="shared" si="25"/>
        <v/>
      </c>
      <c r="AS164" s="117" t="str">
        <f t="shared" si="26"/>
        <v/>
      </c>
      <c r="AT164" s="117" t="str">
        <f t="shared" si="30"/>
        <v/>
      </c>
      <c r="AV164" s="133" t="str">
        <f t="shared" si="31"/>
        <v/>
      </c>
      <c r="AW164" s="133" t="str">
        <f t="shared" si="32"/>
        <v/>
      </c>
    </row>
    <row r="165" spans="1:49">
      <c r="A165" s="91"/>
      <c r="B165" s="92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H165" s="117" t="str">
        <f t="shared" si="27"/>
        <v/>
      </c>
      <c r="AJ165" s="117" t="str">
        <f t="shared" si="22"/>
        <v/>
      </c>
      <c r="AK165" s="135" t="str">
        <f t="shared" si="23"/>
        <v/>
      </c>
      <c r="AM165" s="117" t="str">
        <f t="shared" si="28"/>
        <v/>
      </c>
      <c r="AN165" s="117" t="str">
        <f t="shared" si="29"/>
        <v/>
      </c>
      <c r="AP165" s="117" t="str">
        <f t="shared" si="24"/>
        <v/>
      </c>
      <c r="AQ165" s="117" t="str">
        <f t="shared" si="25"/>
        <v/>
      </c>
      <c r="AS165" s="117" t="str">
        <f t="shared" si="26"/>
        <v/>
      </c>
      <c r="AT165" s="117" t="str">
        <f t="shared" si="30"/>
        <v/>
      </c>
      <c r="AV165" s="133" t="str">
        <f t="shared" si="31"/>
        <v/>
      </c>
      <c r="AW165" s="133" t="str">
        <f t="shared" si="32"/>
        <v/>
      </c>
    </row>
    <row r="166" spans="1:49">
      <c r="A166" s="91"/>
      <c r="B166" s="92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H166" s="117" t="str">
        <f t="shared" si="27"/>
        <v/>
      </c>
      <c r="AJ166" s="117" t="str">
        <f t="shared" si="22"/>
        <v/>
      </c>
      <c r="AK166" s="135" t="str">
        <f t="shared" si="23"/>
        <v/>
      </c>
      <c r="AM166" s="117" t="str">
        <f t="shared" si="28"/>
        <v/>
      </c>
      <c r="AN166" s="117" t="str">
        <f t="shared" si="29"/>
        <v/>
      </c>
      <c r="AP166" s="117" t="str">
        <f t="shared" si="24"/>
        <v/>
      </c>
      <c r="AQ166" s="117" t="str">
        <f t="shared" si="25"/>
        <v/>
      </c>
      <c r="AS166" s="117" t="str">
        <f t="shared" si="26"/>
        <v/>
      </c>
      <c r="AT166" s="117" t="str">
        <f t="shared" si="30"/>
        <v/>
      </c>
      <c r="AV166" s="133" t="str">
        <f t="shared" si="31"/>
        <v/>
      </c>
      <c r="AW166" s="133" t="str">
        <f t="shared" si="32"/>
        <v/>
      </c>
    </row>
    <row r="167" spans="1:49">
      <c r="A167" s="91"/>
      <c r="B167" s="92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H167" s="117" t="str">
        <f t="shared" si="27"/>
        <v/>
      </c>
      <c r="AJ167" s="117" t="str">
        <f t="shared" si="22"/>
        <v/>
      </c>
      <c r="AK167" s="135" t="str">
        <f t="shared" si="23"/>
        <v/>
      </c>
      <c r="AM167" s="117" t="str">
        <f t="shared" si="28"/>
        <v/>
      </c>
      <c r="AN167" s="117" t="str">
        <f t="shared" si="29"/>
        <v/>
      </c>
      <c r="AP167" s="117" t="str">
        <f t="shared" si="24"/>
        <v/>
      </c>
      <c r="AQ167" s="117" t="str">
        <f t="shared" si="25"/>
        <v/>
      </c>
      <c r="AS167" s="117" t="str">
        <f t="shared" si="26"/>
        <v/>
      </c>
      <c r="AT167" s="117" t="str">
        <f t="shared" si="30"/>
        <v/>
      </c>
      <c r="AV167" s="133" t="str">
        <f t="shared" si="31"/>
        <v/>
      </c>
      <c r="AW167" s="133" t="str">
        <f t="shared" si="32"/>
        <v/>
      </c>
    </row>
    <row r="168" spans="1:49">
      <c r="A168" s="91"/>
      <c r="B168" s="92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H168" s="117" t="str">
        <f t="shared" si="27"/>
        <v/>
      </c>
      <c r="AJ168" s="117" t="str">
        <f t="shared" si="22"/>
        <v/>
      </c>
      <c r="AK168" s="135" t="str">
        <f t="shared" si="23"/>
        <v/>
      </c>
      <c r="AM168" s="117" t="str">
        <f t="shared" si="28"/>
        <v/>
      </c>
      <c r="AN168" s="117" t="str">
        <f t="shared" si="29"/>
        <v/>
      </c>
      <c r="AP168" s="117" t="str">
        <f t="shared" si="24"/>
        <v/>
      </c>
      <c r="AQ168" s="117" t="str">
        <f t="shared" si="25"/>
        <v/>
      </c>
      <c r="AS168" s="117" t="str">
        <f t="shared" si="26"/>
        <v/>
      </c>
      <c r="AT168" s="117" t="str">
        <f t="shared" si="30"/>
        <v/>
      </c>
      <c r="AV168" s="133" t="str">
        <f t="shared" si="31"/>
        <v/>
      </c>
      <c r="AW168" s="133" t="str">
        <f t="shared" si="32"/>
        <v/>
      </c>
    </row>
    <row r="169" spans="1:49">
      <c r="A169" s="91"/>
      <c r="B169" s="92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H169" s="117" t="str">
        <f t="shared" si="27"/>
        <v/>
      </c>
      <c r="AJ169" s="117" t="str">
        <f t="shared" si="22"/>
        <v/>
      </c>
      <c r="AK169" s="135" t="str">
        <f t="shared" si="23"/>
        <v/>
      </c>
      <c r="AM169" s="117" t="str">
        <f t="shared" si="28"/>
        <v/>
      </c>
      <c r="AN169" s="117" t="str">
        <f t="shared" si="29"/>
        <v/>
      </c>
      <c r="AP169" s="117" t="str">
        <f t="shared" si="24"/>
        <v/>
      </c>
      <c r="AQ169" s="117" t="str">
        <f t="shared" si="25"/>
        <v/>
      </c>
      <c r="AS169" s="117" t="str">
        <f t="shared" si="26"/>
        <v/>
      </c>
      <c r="AT169" s="117" t="str">
        <f t="shared" si="30"/>
        <v/>
      </c>
      <c r="AV169" s="133" t="str">
        <f t="shared" si="31"/>
        <v/>
      </c>
      <c r="AW169" s="133" t="str">
        <f t="shared" si="32"/>
        <v/>
      </c>
    </row>
    <row r="170" spans="1:49">
      <c r="A170" s="91"/>
      <c r="B170" s="92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H170" s="117" t="str">
        <f t="shared" si="27"/>
        <v/>
      </c>
      <c r="AJ170" s="117" t="str">
        <f t="shared" si="22"/>
        <v/>
      </c>
      <c r="AK170" s="135" t="str">
        <f t="shared" si="23"/>
        <v/>
      </c>
      <c r="AM170" s="117" t="str">
        <f t="shared" si="28"/>
        <v/>
      </c>
      <c r="AN170" s="117" t="str">
        <f t="shared" si="29"/>
        <v/>
      </c>
      <c r="AP170" s="117" t="str">
        <f t="shared" si="24"/>
        <v/>
      </c>
      <c r="AQ170" s="117" t="str">
        <f t="shared" si="25"/>
        <v/>
      </c>
      <c r="AS170" s="117" t="str">
        <f t="shared" si="26"/>
        <v/>
      </c>
      <c r="AT170" s="117" t="str">
        <f t="shared" si="30"/>
        <v/>
      </c>
      <c r="AV170" s="133" t="str">
        <f t="shared" si="31"/>
        <v/>
      </c>
      <c r="AW170" s="133" t="str">
        <f t="shared" si="32"/>
        <v/>
      </c>
    </row>
    <row r="171" spans="1:49">
      <c r="A171" s="91"/>
      <c r="B171" s="92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H171" s="117" t="str">
        <f t="shared" si="27"/>
        <v/>
      </c>
      <c r="AJ171" s="117" t="str">
        <f t="shared" si="22"/>
        <v/>
      </c>
      <c r="AK171" s="135" t="str">
        <f t="shared" si="23"/>
        <v/>
      </c>
      <c r="AM171" s="117" t="str">
        <f t="shared" si="28"/>
        <v/>
      </c>
      <c r="AN171" s="117" t="str">
        <f t="shared" si="29"/>
        <v/>
      </c>
      <c r="AP171" s="117" t="str">
        <f t="shared" si="24"/>
        <v/>
      </c>
      <c r="AQ171" s="117" t="str">
        <f t="shared" si="25"/>
        <v/>
      </c>
      <c r="AS171" s="117" t="str">
        <f t="shared" si="26"/>
        <v/>
      </c>
      <c r="AT171" s="117" t="str">
        <f t="shared" si="30"/>
        <v/>
      </c>
      <c r="AV171" s="133" t="str">
        <f t="shared" si="31"/>
        <v/>
      </c>
      <c r="AW171" s="133" t="str">
        <f t="shared" si="32"/>
        <v/>
      </c>
    </row>
    <row r="172" spans="1:49">
      <c r="A172" s="91"/>
      <c r="B172" s="92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H172" s="117" t="str">
        <f t="shared" si="27"/>
        <v/>
      </c>
      <c r="AJ172" s="117" t="str">
        <f t="shared" si="22"/>
        <v/>
      </c>
      <c r="AK172" s="135" t="str">
        <f t="shared" si="23"/>
        <v/>
      </c>
      <c r="AM172" s="117" t="str">
        <f t="shared" si="28"/>
        <v/>
      </c>
      <c r="AN172" s="117" t="str">
        <f t="shared" si="29"/>
        <v/>
      </c>
      <c r="AP172" s="117" t="str">
        <f t="shared" si="24"/>
        <v/>
      </c>
      <c r="AQ172" s="117" t="str">
        <f t="shared" si="25"/>
        <v/>
      </c>
      <c r="AS172" s="117" t="str">
        <f t="shared" si="26"/>
        <v/>
      </c>
      <c r="AT172" s="117" t="str">
        <f t="shared" si="30"/>
        <v/>
      </c>
      <c r="AV172" s="133" t="str">
        <f t="shared" si="31"/>
        <v/>
      </c>
      <c r="AW172" s="133" t="str">
        <f t="shared" si="32"/>
        <v/>
      </c>
    </row>
    <row r="173" spans="1:49">
      <c r="A173" s="91"/>
      <c r="B173" s="92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H173" s="117" t="str">
        <f t="shared" si="27"/>
        <v/>
      </c>
      <c r="AJ173" s="117" t="str">
        <f t="shared" si="22"/>
        <v/>
      </c>
      <c r="AK173" s="135" t="str">
        <f t="shared" si="23"/>
        <v/>
      </c>
      <c r="AM173" s="117" t="str">
        <f t="shared" si="28"/>
        <v/>
      </c>
      <c r="AN173" s="117" t="str">
        <f t="shared" si="29"/>
        <v/>
      </c>
      <c r="AP173" s="117" t="str">
        <f t="shared" si="24"/>
        <v/>
      </c>
      <c r="AQ173" s="117" t="str">
        <f t="shared" si="25"/>
        <v/>
      </c>
      <c r="AS173" s="117" t="str">
        <f t="shared" si="26"/>
        <v/>
      </c>
      <c r="AT173" s="117" t="str">
        <f t="shared" si="30"/>
        <v/>
      </c>
      <c r="AV173" s="133" t="str">
        <f t="shared" si="31"/>
        <v/>
      </c>
      <c r="AW173" s="133" t="str">
        <f t="shared" si="32"/>
        <v/>
      </c>
    </row>
    <row r="174" spans="1:49">
      <c r="A174" s="91"/>
      <c r="B174" s="92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H174" s="117" t="str">
        <f t="shared" si="27"/>
        <v/>
      </c>
      <c r="AJ174" s="117" t="str">
        <f t="shared" si="22"/>
        <v/>
      </c>
      <c r="AK174" s="135" t="str">
        <f t="shared" si="23"/>
        <v/>
      </c>
      <c r="AM174" s="117" t="str">
        <f t="shared" si="28"/>
        <v/>
      </c>
      <c r="AN174" s="117" t="str">
        <f t="shared" si="29"/>
        <v/>
      </c>
      <c r="AP174" s="117" t="str">
        <f t="shared" si="24"/>
        <v/>
      </c>
      <c r="AQ174" s="117" t="str">
        <f t="shared" si="25"/>
        <v/>
      </c>
      <c r="AS174" s="117" t="str">
        <f t="shared" si="26"/>
        <v/>
      </c>
      <c r="AT174" s="117" t="str">
        <f t="shared" si="30"/>
        <v/>
      </c>
      <c r="AV174" s="133" t="str">
        <f t="shared" si="31"/>
        <v/>
      </c>
      <c r="AW174" s="133" t="str">
        <f t="shared" si="32"/>
        <v/>
      </c>
    </row>
    <row r="175" spans="1:49">
      <c r="A175" s="91"/>
      <c r="B175" s="92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H175" s="117" t="str">
        <f t="shared" si="27"/>
        <v/>
      </c>
      <c r="AJ175" s="117" t="str">
        <f t="shared" si="22"/>
        <v/>
      </c>
      <c r="AK175" s="135" t="str">
        <f t="shared" si="23"/>
        <v/>
      </c>
      <c r="AM175" s="117" t="str">
        <f t="shared" si="28"/>
        <v/>
      </c>
      <c r="AN175" s="117" t="str">
        <f t="shared" si="29"/>
        <v/>
      </c>
      <c r="AP175" s="117" t="str">
        <f t="shared" si="24"/>
        <v/>
      </c>
      <c r="AQ175" s="117" t="str">
        <f t="shared" si="25"/>
        <v/>
      </c>
      <c r="AS175" s="117" t="str">
        <f t="shared" si="26"/>
        <v/>
      </c>
      <c r="AT175" s="117" t="str">
        <f t="shared" si="30"/>
        <v/>
      </c>
      <c r="AV175" s="133" t="str">
        <f t="shared" si="31"/>
        <v/>
      </c>
      <c r="AW175" s="133" t="str">
        <f t="shared" si="32"/>
        <v/>
      </c>
    </row>
    <row r="176" spans="1:49">
      <c r="A176" s="91"/>
      <c r="B176" s="92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H176" s="117" t="str">
        <f t="shared" si="27"/>
        <v/>
      </c>
      <c r="AJ176" s="117" t="str">
        <f t="shared" si="22"/>
        <v/>
      </c>
      <c r="AK176" s="135" t="str">
        <f t="shared" si="23"/>
        <v/>
      </c>
      <c r="AM176" s="117" t="str">
        <f t="shared" si="28"/>
        <v/>
      </c>
      <c r="AN176" s="117" t="str">
        <f t="shared" si="29"/>
        <v/>
      </c>
      <c r="AP176" s="117" t="str">
        <f t="shared" si="24"/>
        <v/>
      </c>
      <c r="AQ176" s="117" t="str">
        <f t="shared" si="25"/>
        <v/>
      </c>
      <c r="AS176" s="117" t="str">
        <f t="shared" si="26"/>
        <v/>
      </c>
      <c r="AT176" s="117" t="str">
        <f t="shared" si="30"/>
        <v/>
      </c>
      <c r="AV176" s="133" t="str">
        <f t="shared" si="31"/>
        <v/>
      </c>
      <c r="AW176" s="133" t="str">
        <f t="shared" si="32"/>
        <v/>
      </c>
    </row>
    <row r="177" spans="1:49">
      <c r="A177" s="91"/>
      <c r="B177" s="92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H177" s="117" t="str">
        <f t="shared" si="27"/>
        <v/>
      </c>
      <c r="AJ177" s="117" t="str">
        <f t="shared" si="22"/>
        <v/>
      </c>
      <c r="AK177" s="135" t="str">
        <f t="shared" si="23"/>
        <v/>
      </c>
      <c r="AM177" s="117" t="str">
        <f t="shared" si="28"/>
        <v/>
      </c>
      <c r="AN177" s="117" t="str">
        <f t="shared" si="29"/>
        <v/>
      </c>
      <c r="AP177" s="117" t="str">
        <f t="shared" si="24"/>
        <v/>
      </c>
      <c r="AQ177" s="117" t="str">
        <f t="shared" si="25"/>
        <v/>
      </c>
      <c r="AS177" s="117" t="str">
        <f t="shared" si="26"/>
        <v/>
      </c>
      <c r="AT177" s="117" t="str">
        <f t="shared" si="30"/>
        <v/>
      </c>
      <c r="AV177" s="133" t="str">
        <f t="shared" si="31"/>
        <v/>
      </c>
      <c r="AW177" s="133" t="str">
        <f t="shared" si="32"/>
        <v/>
      </c>
    </row>
    <row r="178" spans="1:49">
      <c r="A178" s="91"/>
      <c r="B178" s="92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H178" s="117" t="str">
        <f t="shared" si="27"/>
        <v/>
      </c>
      <c r="AJ178" s="117" t="str">
        <f t="shared" si="22"/>
        <v/>
      </c>
      <c r="AK178" s="135" t="str">
        <f t="shared" si="23"/>
        <v/>
      </c>
      <c r="AM178" s="117" t="str">
        <f t="shared" si="28"/>
        <v/>
      </c>
      <c r="AN178" s="117" t="str">
        <f t="shared" si="29"/>
        <v/>
      </c>
      <c r="AP178" s="117" t="str">
        <f t="shared" si="24"/>
        <v/>
      </c>
      <c r="AQ178" s="117" t="str">
        <f t="shared" si="25"/>
        <v/>
      </c>
      <c r="AS178" s="117" t="str">
        <f t="shared" si="26"/>
        <v/>
      </c>
      <c r="AT178" s="117" t="str">
        <f t="shared" si="30"/>
        <v/>
      </c>
      <c r="AV178" s="133" t="str">
        <f t="shared" si="31"/>
        <v/>
      </c>
      <c r="AW178" s="133" t="str">
        <f t="shared" si="32"/>
        <v/>
      </c>
    </row>
    <row r="179" spans="1:49">
      <c r="A179" s="91"/>
      <c r="B179" s="92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H179" s="117" t="str">
        <f t="shared" si="27"/>
        <v/>
      </c>
      <c r="AJ179" s="117" t="str">
        <f t="shared" si="22"/>
        <v/>
      </c>
      <c r="AK179" s="135" t="str">
        <f t="shared" si="23"/>
        <v/>
      </c>
      <c r="AM179" s="117" t="str">
        <f t="shared" si="28"/>
        <v/>
      </c>
      <c r="AN179" s="117" t="str">
        <f t="shared" si="29"/>
        <v/>
      </c>
      <c r="AP179" s="117" t="str">
        <f t="shared" si="24"/>
        <v/>
      </c>
      <c r="AQ179" s="117" t="str">
        <f t="shared" si="25"/>
        <v/>
      </c>
      <c r="AS179" s="117" t="str">
        <f t="shared" si="26"/>
        <v/>
      </c>
      <c r="AT179" s="117" t="str">
        <f t="shared" si="30"/>
        <v/>
      </c>
      <c r="AV179" s="133" t="str">
        <f t="shared" si="31"/>
        <v/>
      </c>
      <c r="AW179" s="133" t="str">
        <f t="shared" si="32"/>
        <v/>
      </c>
    </row>
    <row r="180" spans="1:49">
      <c r="A180" s="91"/>
      <c r="B180" s="92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H180" s="117" t="str">
        <f t="shared" si="27"/>
        <v/>
      </c>
      <c r="AJ180" s="117" t="str">
        <f t="shared" si="22"/>
        <v/>
      </c>
      <c r="AK180" s="135" t="str">
        <f t="shared" si="23"/>
        <v/>
      </c>
      <c r="AM180" s="117" t="str">
        <f t="shared" si="28"/>
        <v/>
      </c>
      <c r="AN180" s="117" t="str">
        <f t="shared" si="29"/>
        <v/>
      </c>
      <c r="AP180" s="117" t="str">
        <f t="shared" si="24"/>
        <v/>
      </c>
      <c r="AQ180" s="117" t="str">
        <f t="shared" si="25"/>
        <v/>
      </c>
      <c r="AS180" s="117" t="str">
        <f t="shared" si="26"/>
        <v/>
      </c>
      <c r="AT180" s="117" t="str">
        <f t="shared" si="30"/>
        <v/>
      </c>
      <c r="AV180" s="133" t="str">
        <f t="shared" si="31"/>
        <v/>
      </c>
      <c r="AW180" s="133" t="str">
        <f t="shared" si="32"/>
        <v/>
      </c>
    </row>
    <row r="181" spans="1:49">
      <c r="A181" s="91"/>
      <c r="B181" s="92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H181" s="117" t="str">
        <f t="shared" si="27"/>
        <v/>
      </c>
      <c r="AJ181" s="117" t="str">
        <f t="shared" si="22"/>
        <v/>
      </c>
      <c r="AK181" s="135" t="str">
        <f t="shared" si="23"/>
        <v/>
      </c>
      <c r="AM181" s="117" t="str">
        <f t="shared" si="28"/>
        <v/>
      </c>
      <c r="AN181" s="117" t="str">
        <f t="shared" si="29"/>
        <v/>
      </c>
      <c r="AP181" s="117" t="str">
        <f t="shared" si="24"/>
        <v/>
      </c>
      <c r="AQ181" s="117" t="str">
        <f t="shared" si="25"/>
        <v/>
      </c>
      <c r="AS181" s="117" t="str">
        <f t="shared" si="26"/>
        <v/>
      </c>
      <c r="AT181" s="117" t="str">
        <f t="shared" si="30"/>
        <v/>
      </c>
      <c r="AV181" s="133" t="str">
        <f t="shared" si="31"/>
        <v/>
      </c>
      <c r="AW181" s="133" t="str">
        <f t="shared" si="32"/>
        <v/>
      </c>
    </row>
    <row r="182" spans="1:49">
      <c r="A182" s="91"/>
      <c r="B182" s="92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H182" s="117" t="str">
        <f t="shared" si="27"/>
        <v/>
      </c>
      <c r="AJ182" s="117" t="str">
        <f t="shared" si="22"/>
        <v/>
      </c>
      <c r="AK182" s="135" t="str">
        <f t="shared" si="23"/>
        <v/>
      </c>
      <c r="AM182" s="117" t="str">
        <f t="shared" si="28"/>
        <v/>
      </c>
      <c r="AN182" s="117" t="str">
        <f t="shared" si="29"/>
        <v/>
      </c>
      <c r="AP182" s="117" t="str">
        <f t="shared" si="24"/>
        <v/>
      </c>
      <c r="AQ182" s="117" t="str">
        <f t="shared" si="25"/>
        <v/>
      </c>
      <c r="AS182" s="117" t="str">
        <f t="shared" si="26"/>
        <v/>
      </c>
      <c r="AT182" s="117" t="str">
        <f t="shared" si="30"/>
        <v/>
      </c>
      <c r="AV182" s="133" t="str">
        <f t="shared" si="31"/>
        <v/>
      </c>
      <c r="AW182" s="133" t="str">
        <f t="shared" si="32"/>
        <v/>
      </c>
    </row>
    <row r="183" spans="1:49">
      <c r="A183" s="91"/>
      <c r="B183" s="92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H183" s="117" t="str">
        <f t="shared" si="27"/>
        <v/>
      </c>
      <c r="AJ183" s="117" t="str">
        <f t="shared" si="22"/>
        <v/>
      </c>
      <c r="AK183" s="135" t="str">
        <f t="shared" si="23"/>
        <v/>
      </c>
      <c r="AM183" s="117" t="str">
        <f t="shared" si="28"/>
        <v/>
      </c>
      <c r="AN183" s="117" t="str">
        <f t="shared" si="29"/>
        <v/>
      </c>
      <c r="AP183" s="117" t="str">
        <f t="shared" si="24"/>
        <v/>
      </c>
      <c r="AQ183" s="117" t="str">
        <f t="shared" si="25"/>
        <v/>
      </c>
      <c r="AS183" s="117" t="str">
        <f t="shared" si="26"/>
        <v/>
      </c>
      <c r="AT183" s="117" t="str">
        <f t="shared" si="30"/>
        <v/>
      </c>
      <c r="AV183" s="133" t="str">
        <f t="shared" si="31"/>
        <v/>
      </c>
      <c r="AW183" s="133" t="str">
        <f t="shared" si="32"/>
        <v/>
      </c>
    </row>
    <row r="184" spans="1:49">
      <c r="A184" s="91"/>
      <c r="B184" s="92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H184" s="117" t="str">
        <f t="shared" si="27"/>
        <v/>
      </c>
      <c r="AJ184" s="117" t="str">
        <f t="shared" si="22"/>
        <v/>
      </c>
      <c r="AK184" s="135" t="str">
        <f t="shared" si="23"/>
        <v/>
      </c>
      <c r="AM184" s="117" t="str">
        <f t="shared" si="28"/>
        <v/>
      </c>
      <c r="AN184" s="117" t="str">
        <f t="shared" si="29"/>
        <v/>
      </c>
      <c r="AP184" s="117" t="str">
        <f t="shared" si="24"/>
        <v/>
      </c>
      <c r="AQ184" s="117" t="str">
        <f t="shared" si="25"/>
        <v/>
      </c>
      <c r="AS184" s="117" t="str">
        <f t="shared" si="26"/>
        <v/>
      </c>
      <c r="AT184" s="117" t="str">
        <f t="shared" si="30"/>
        <v/>
      </c>
      <c r="AV184" s="133" t="str">
        <f t="shared" si="31"/>
        <v/>
      </c>
      <c r="AW184" s="133" t="str">
        <f t="shared" si="32"/>
        <v/>
      </c>
    </row>
    <row r="185" spans="1:49">
      <c r="A185" s="91"/>
      <c r="B185" s="92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H185" s="117" t="str">
        <f t="shared" si="27"/>
        <v/>
      </c>
      <c r="AJ185" s="117" t="str">
        <f t="shared" si="22"/>
        <v/>
      </c>
      <c r="AK185" s="135" t="str">
        <f t="shared" si="23"/>
        <v/>
      </c>
      <c r="AM185" s="117" t="str">
        <f t="shared" si="28"/>
        <v/>
      </c>
      <c r="AN185" s="117" t="str">
        <f t="shared" si="29"/>
        <v/>
      </c>
      <c r="AP185" s="117" t="str">
        <f t="shared" si="24"/>
        <v/>
      </c>
      <c r="AQ185" s="117" t="str">
        <f t="shared" si="25"/>
        <v/>
      </c>
      <c r="AS185" s="117" t="str">
        <f t="shared" si="26"/>
        <v/>
      </c>
      <c r="AT185" s="117" t="str">
        <f t="shared" si="30"/>
        <v/>
      </c>
      <c r="AV185" s="133" t="str">
        <f t="shared" si="31"/>
        <v/>
      </c>
      <c r="AW185" s="133" t="str">
        <f t="shared" si="32"/>
        <v/>
      </c>
    </row>
    <row r="186" spans="1:49">
      <c r="A186" s="91"/>
      <c r="B186" s="92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H186" s="117" t="str">
        <f t="shared" si="27"/>
        <v/>
      </c>
      <c r="AJ186" s="117" t="str">
        <f t="shared" si="22"/>
        <v/>
      </c>
      <c r="AK186" s="135" t="str">
        <f t="shared" si="23"/>
        <v/>
      </c>
      <c r="AM186" s="117" t="str">
        <f t="shared" si="28"/>
        <v/>
      </c>
      <c r="AN186" s="117" t="str">
        <f t="shared" si="29"/>
        <v/>
      </c>
      <c r="AP186" s="117" t="str">
        <f t="shared" si="24"/>
        <v/>
      </c>
      <c r="AQ186" s="117" t="str">
        <f t="shared" si="25"/>
        <v/>
      </c>
      <c r="AS186" s="117" t="str">
        <f t="shared" si="26"/>
        <v/>
      </c>
      <c r="AT186" s="117" t="str">
        <f t="shared" si="30"/>
        <v/>
      </c>
      <c r="AV186" s="133" t="str">
        <f t="shared" si="31"/>
        <v/>
      </c>
      <c r="AW186" s="133" t="str">
        <f t="shared" si="32"/>
        <v/>
      </c>
    </row>
    <row r="187" spans="1:49">
      <c r="A187" s="91"/>
      <c r="B187" s="92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H187" s="117" t="str">
        <f t="shared" si="27"/>
        <v/>
      </c>
      <c r="AJ187" s="117" t="str">
        <f t="shared" si="22"/>
        <v/>
      </c>
      <c r="AK187" s="135" t="str">
        <f t="shared" si="23"/>
        <v/>
      </c>
      <c r="AM187" s="117" t="str">
        <f t="shared" si="28"/>
        <v/>
      </c>
      <c r="AN187" s="117" t="str">
        <f t="shared" si="29"/>
        <v/>
      </c>
      <c r="AP187" s="117" t="str">
        <f t="shared" si="24"/>
        <v/>
      </c>
      <c r="AQ187" s="117" t="str">
        <f t="shared" si="25"/>
        <v/>
      </c>
      <c r="AS187" s="117" t="str">
        <f t="shared" si="26"/>
        <v/>
      </c>
      <c r="AT187" s="117" t="str">
        <f t="shared" si="30"/>
        <v/>
      </c>
      <c r="AV187" s="133" t="str">
        <f t="shared" si="31"/>
        <v/>
      </c>
      <c r="AW187" s="133" t="str">
        <f t="shared" si="32"/>
        <v/>
      </c>
    </row>
    <row r="188" spans="1:49">
      <c r="A188" s="91"/>
      <c r="B188" s="92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H188" s="117" t="str">
        <f t="shared" si="27"/>
        <v/>
      </c>
      <c r="AJ188" s="117" t="str">
        <f t="shared" si="22"/>
        <v/>
      </c>
      <c r="AK188" s="135" t="str">
        <f t="shared" si="23"/>
        <v/>
      </c>
      <c r="AM188" s="117" t="str">
        <f t="shared" si="28"/>
        <v/>
      </c>
      <c r="AN188" s="117" t="str">
        <f t="shared" si="29"/>
        <v/>
      </c>
      <c r="AP188" s="117" t="str">
        <f t="shared" si="24"/>
        <v/>
      </c>
      <c r="AQ188" s="117" t="str">
        <f t="shared" si="25"/>
        <v/>
      </c>
      <c r="AS188" s="117" t="str">
        <f t="shared" si="26"/>
        <v/>
      </c>
      <c r="AT188" s="117" t="str">
        <f t="shared" si="30"/>
        <v/>
      </c>
      <c r="AV188" s="133" t="str">
        <f t="shared" si="31"/>
        <v/>
      </c>
      <c r="AW188" s="133" t="str">
        <f t="shared" si="32"/>
        <v/>
      </c>
    </row>
    <row r="189" spans="1:49">
      <c r="A189" s="91"/>
      <c r="B189" s="92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H189" s="117" t="str">
        <f t="shared" si="27"/>
        <v/>
      </c>
      <c r="AJ189" s="117" t="str">
        <f t="shared" si="22"/>
        <v/>
      </c>
      <c r="AK189" s="135" t="str">
        <f t="shared" si="23"/>
        <v/>
      </c>
      <c r="AM189" s="117" t="str">
        <f t="shared" si="28"/>
        <v/>
      </c>
      <c r="AN189" s="117" t="str">
        <f t="shared" si="29"/>
        <v/>
      </c>
      <c r="AP189" s="117" t="str">
        <f t="shared" si="24"/>
        <v/>
      </c>
      <c r="AQ189" s="117" t="str">
        <f t="shared" si="25"/>
        <v/>
      </c>
      <c r="AS189" s="117" t="str">
        <f t="shared" si="26"/>
        <v/>
      </c>
      <c r="AT189" s="117" t="str">
        <f t="shared" si="30"/>
        <v/>
      </c>
      <c r="AV189" s="133" t="str">
        <f t="shared" si="31"/>
        <v/>
      </c>
      <c r="AW189" s="133" t="str">
        <f t="shared" si="32"/>
        <v/>
      </c>
    </row>
    <row r="190" spans="1:49">
      <c r="A190" s="91"/>
      <c r="B190" s="92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H190" s="117" t="str">
        <f t="shared" si="27"/>
        <v/>
      </c>
      <c r="AJ190" s="117" t="str">
        <f t="shared" si="22"/>
        <v/>
      </c>
      <c r="AK190" s="135" t="str">
        <f t="shared" si="23"/>
        <v/>
      </c>
      <c r="AM190" s="117" t="str">
        <f t="shared" si="28"/>
        <v/>
      </c>
      <c r="AN190" s="117" t="str">
        <f t="shared" si="29"/>
        <v/>
      </c>
      <c r="AP190" s="117" t="str">
        <f t="shared" si="24"/>
        <v/>
      </c>
      <c r="AQ190" s="117" t="str">
        <f t="shared" si="25"/>
        <v/>
      </c>
      <c r="AS190" s="117" t="str">
        <f t="shared" si="26"/>
        <v/>
      </c>
      <c r="AT190" s="117" t="str">
        <f t="shared" si="30"/>
        <v/>
      </c>
      <c r="AV190" s="133" t="str">
        <f t="shared" si="31"/>
        <v/>
      </c>
      <c r="AW190" s="133" t="str">
        <f t="shared" si="32"/>
        <v/>
      </c>
    </row>
    <row r="191" spans="1:49">
      <c r="A191" s="91"/>
      <c r="B191" s="92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H191" s="117" t="str">
        <f t="shared" si="27"/>
        <v/>
      </c>
      <c r="AJ191" s="117" t="str">
        <f t="shared" si="22"/>
        <v/>
      </c>
      <c r="AK191" s="135" t="str">
        <f t="shared" si="23"/>
        <v/>
      </c>
      <c r="AM191" s="117" t="str">
        <f t="shared" si="28"/>
        <v/>
      </c>
      <c r="AN191" s="117" t="str">
        <f t="shared" si="29"/>
        <v/>
      </c>
      <c r="AP191" s="117" t="str">
        <f t="shared" si="24"/>
        <v/>
      </c>
      <c r="AQ191" s="117" t="str">
        <f t="shared" si="25"/>
        <v/>
      </c>
      <c r="AS191" s="117" t="str">
        <f t="shared" si="26"/>
        <v/>
      </c>
      <c r="AT191" s="117" t="str">
        <f t="shared" si="30"/>
        <v/>
      </c>
      <c r="AV191" s="133" t="str">
        <f t="shared" si="31"/>
        <v/>
      </c>
      <c r="AW191" s="133" t="str">
        <f t="shared" si="32"/>
        <v/>
      </c>
    </row>
    <row r="192" spans="1:49">
      <c r="A192" s="91"/>
      <c r="B192" s="92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H192" s="117" t="str">
        <f t="shared" si="27"/>
        <v/>
      </c>
      <c r="AJ192" s="117" t="str">
        <f t="shared" si="22"/>
        <v/>
      </c>
      <c r="AK192" s="135" t="str">
        <f t="shared" si="23"/>
        <v/>
      </c>
      <c r="AM192" s="117" t="str">
        <f t="shared" si="28"/>
        <v/>
      </c>
      <c r="AN192" s="117" t="str">
        <f t="shared" si="29"/>
        <v/>
      </c>
      <c r="AP192" s="117" t="str">
        <f t="shared" si="24"/>
        <v/>
      </c>
      <c r="AQ192" s="117" t="str">
        <f t="shared" si="25"/>
        <v/>
      </c>
      <c r="AS192" s="117" t="str">
        <f t="shared" si="26"/>
        <v/>
      </c>
      <c r="AT192" s="117" t="str">
        <f t="shared" si="30"/>
        <v/>
      </c>
      <c r="AV192" s="133" t="str">
        <f t="shared" si="31"/>
        <v/>
      </c>
      <c r="AW192" s="133" t="str">
        <f t="shared" si="32"/>
        <v/>
      </c>
    </row>
    <row r="193" spans="1:49">
      <c r="A193" s="91"/>
      <c r="B193" s="92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H193" s="117" t="str">
        <f t="shared" si="27"/>
        <v/>
      </c>
      <c r="AJ193" s="117" t="str">
        <f t="shared" si="22"/>
        <v/>
      </c>
      <c r="AK193" s="135" t="str">
        <f t="shared" si="23"/>
        <v/>
      </c>
      <c r="AM193" s="117" t="str">
        <f t="shared" si="28"/>
        <v/>
      </c>
      <c r="AN193" s="117" t="str">
        <f t="shared" si="29"/>
        <v/>
      </c>
      <c r="AP193" s="117" t="str">
        <f t="shared" si="24"/>
        <v/>
      </c>
      <c r="AQ193" s="117" t="str">
        <f t="shared" si="25"/>
        <v/>
      </c>
      <c r="AS193" s="117" t="str">
        <f t="shared" si="26"/>
        <v/>
      </c>
      <c r="AT193" s="117" t="str">
        <f t="shared" si="30"/>
        <v/>
      </c>
      <c r="AV193" s="133" t="str">
        <f t="shared" si="31"/>
        <v/>
      </c>
      <c r="AW193" s="133" t="str">
        <f t="shared" si="32"/>
        <v/>
      </c>
    </row>
    <row r="194" spans="1:49">
      <c r="A194" s="91"/>
      <c r="B194" s="92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H194" s="117" t="str">
        <f t="shared" si="27"/>
        <v/>
      </c>
      <c r="AJ194" s="117" t="str">
        <f t="shared" si="22"/>
        <v/>
      </c>
      <c r="AK194" s="135" t="str">
        <f t="shared" si="23"/>
        <v/>
      </c>
      <c r="AM194" s="117" t="str">
        <f t="shared" si="28"/>
        <v/>
      </c>
      <c r="AN194" s="117" t="str">
        <f t="shared" si="29"/>
        <v/>
      </c>
      <c r="AP194" s="117" t="str">
        <f t="shared" si="24"/>
        <v/>
      </c>
      <c r="AQ194" s="117" t="str">
        <f t="shared" si="25"/>
        <v/>
      </c>
      <c r="AS194" s="117" t="str">
        <f t="shared" si="26"/>
        <v/>
      </c>
      <c r="AT194" s="117" t="str">
        <f t="shared" si="30"/>
        <v/>
      </c>
      <c r="AV194" s="133" t="str">
        <f t="shared" si="31"/>
        <v/>
      </c>
      <c r="AW194" s="133" t="str">
        <f t="shared" si="32"/>
        <v/>
      </c>
    </row>
    <row r="195" spans="1:49">
      <c r="A195" s="91"/>
      <c r="B195" s="92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H195" s="117" t="str">
        <f t="shared" si="27"/>
        <v/>
      </c>
      <c r="AJ195" s="117" t="str">
        <f t="shared" si="22"/>
        <v/>
      </c>
      <c r="AK195" s="135" t="str">
        <f t="shared" si="23"/>
        <v/>
      </c>
      <c r="AM195" s="117" t="str">
        <f t="shared" si="28"/>
        <v/>
      </c>
      <c r="AN195" s="117" t="str">
        <f t="shared" si="29"/>
        <v/>
      </c>
      <c r="AP195" s="117" t="str">
        <f t="shared" si="24"/>
        <v/>
      </c>
      <c r="AQ195" s="117" t="str">
        <f t="shared" si="25"/>
        <v/>
      </c>
      <c r="AS195" s="117" t="str">
        <f t="shared" si="26"/>
        <v/>
      </c>
      <c r="AT195" s="117" t="str">
        <f t="shared" si="30"/>
        <v/>
      </c>
      <c r="AV195" s="133" t="str">
        <f t="shared" si="31"/>
        <v/>
      </c>
      <c r="AW195" s="133" t="str">
        <f t="shared" si="32"/>
        <v/>
      </c>
    </row>
    <row r="196" spans="1:49">
      <c r="A196" s="91"/>
      <c r="B196" s="92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H196" s="117" t="str">
        <f t="shared" si="27"/>
        <v/>
      </c>
      <c r="AJ196" s="117" t="str">
        <f t="shared" si="22"/>
        <v/>
      </c>
      <c r="AK196" s="135" t="str">
        <f t="shared" si="23"/>
        <v/>
      </c>
      <c r="AM196" s="117" t="str">
        <f t="shared" si="28"/>
        <v/>
      </c>
      <c r="AN196" s="117" t="str">
        <f t="shared" si="29"/>
        <v/>
      </c>
      <c r="AP196" s="117" t="str">
        <f t="shared" si="24"/>
        <v/>
      </c>
      <c r="AQ196" s="117" t="str">
        <f t="shared" si="25"/>
        <v/>
      </c>
      <c r="AS196" s="117" t="str">
        <f t="shared" si="26"/>
        <v/>
      </c>
      <c r="AT196" s="117" t="str">
        <f t="shared" si="30"/>
        <v/>
      </c>
      <c r="AV196" s="133" t="str">
        <f t="shared" si="31"/>
        <v/>
      </c>
      <c r="AW196" s="133" t="str">
        <f t="shared" si="32"/>
        <v/>
      </c>
    </row>
    <row r="197" spans="1:49">
      <c r="A197" s="91"/>
      <c r="B197" s="92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H197" s="117" t="str">
        <f t="shared" si="27"/>
        <v/>
      </c>
      <c r="AJ197" s="117" t="str">
        <f t="shared" si="22"/>
        <v/>
      </c>
      <c r="AK197" s="135" t="str">
        <f t="shared" si="23"/>
        <v/>
      </c>
      <c r="AM197" s="117" t="str">
        <f t="shared" si="28"/>
        <v/>
      </c>
      <c r="AN197" s="117" t="str">
        <f t="shared" si="29"/>
        <v/>
      </c>
      <c r="AP197" s="117" t="str">
        <f t="shared" si="24"/>
        <v/>
      </c>
      <c r="AQ197" s="117" t="str">
        <f t="shared" si="25"/>
        <v/>
      </c>
      <c r="AS197" s="117" t="str">
        <f t="shared" si="26"/>
        <v/>
      </c>
      <c r="AT197" s="117" t="str">
        <f t="shared" si="30"/>
        <v/>
      </c>
      <c r="AV197" s="133" t="str">
        <f t="shared" si="31"/>
        <v/>
      </c>
      <c r="AW197" s="133" t="str">
        <f t="shared" si="32"/>
        <v/>
      </c>
    </row>
    <row r="198" spans="1:49">
      <c r="A198" s="91"/>
      <c r="B198" s="92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H198" s="117" t="str">
        <f t="shared" si="27"/>
        <v/>
      </c>
      <c r="AJ198" s="117" t="str">
        <f t="shared" si="22"/>
        <v/>
      </c>
      <c r="AK198" s="135" t="str">
        <f t="shared" si="23"/>
        <v/>
      </c>
      <c r="AM198" s="117" t="str">
        <f t="shared" si="28"/>
        <v/>
      </c>
      <c r="AN198" s="117" t="str">
        <f t="shared" si="29"/>
        <v/>
      </c>
      <c r="AP198" s="117" t="str">
        <f t="shared" si="24"/>
        <v/>
      </c>
      <c r="AQ198" s="117" t="str">
        <f t="shared" si="25"/>
        <v/>
      </c>
      <c r="AS198" s="117" t="str">
        <f t="shared" si="26"/>
        <v/>
      </c>
      <c r="AT198" s="117" t="str">
        <f t="shared" si="30"/>
        <v/>
      </c>
      <c r="AV198" s="133" t="str">
        <f t="shared" si="31"/>
        <v/>
      </c>
      <c r="AW198" s="133" t="str">
        <f t="shared" si="32"/>
        <v/>
      </c>
    </row>
    <row r="199" spans="1:49">
      <c r="A199" s="91"/>
      <c r="B199" s="92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H199" s="117" t="str">
        <f t="shared" si="27"/>
        <v/>
      </c>
      <c r="AJ199" s="117" t="str">
        <f t="shared" si="22"/>
        <v/>
      </c>
      <c r="AK199" s="135" t="str">
        <f t="shared" si="23"/>
        <v/>
      </c>
      <c r="AM199" s="117" t="str">
        <f t="shared" si="28"/>
        <v/>
      </c>
      <c r="AN199" s="117" t="str">
        <f t="shared" si="29"/>
        <v/>
      </c>
      <c r="AP199" s="117" t="str">
        <f t="shared" si="24"/>
        <v/>
      </c>
      <c r="AQ199" s="117" t="str">
        <f t="shared" si="25"/>
        <v/>
      </c>
      <c r="AS199" s="117" t="str">
        <f t="shared" si="26"/>
        <v/>
      </c>
      <c r="AT199" s="117" t="str">
        <f t="shared" si="30"/>
        <v/>
      </c>
      <c r="AV199" s="133" t="str">
        <f t="shared" si="31"/>
        <v/>
      </c>
      <c r="AW199" s="133" t="str">
        <f t="shared" si="32"/>
        <v/>
      </c>
    </row>
    <row r="200" spans="1:49">
      <c r="A200" s="91"/>
      <c r="B200" s="92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H200" s="117" t="str">
        <f t="shared" si="27"/>
        <v/>
      </c>
      <c r="AJ200" s="117" t="str">
        <f t="shared" ref="AJ200:AJ263" si="33">IF(ROW()-ROW($AJ$7)&gt;$AZ$6/2,"",CONCATENATE("a",ROW()-ROW($AJ$7),"="))</f>
        <v/>
      </c>
      <c r="AK200" s="135" t="str">
        <f t="shared" ref="AK200:AK263" si="34">IF(ROW()-ROW($AK$7)&gt;$AZ$6/2,"",INDEX($BE$63:$DB$87,ROW()-ROW($AK$7),$AZ$6))</f>
        <v/>
      </c>
      <c r="AM200" s="117" t="str">
        <f t="shared" si="28"/>
        <v/>
      </c>
      <c r="AN200" s="117" t="str">
        <f t="shared" si="29"/>
        <v/>
      </c>
      <c r="AP200" s="117" t="str">
        <f t="shared" ref="AP200:AP263" si="35">IF(ROW()-ROW($AP$7)&gt;$AZ$6/2,"",CONCATENATE("x",$AZ$6-(ROW()-ROW($AJ$7))+1,"="))</f>
        <v/>
      </c>
      <c r="AQ200" s="117" t="str">
        <f t="shared" ref="AQ200:AQ263" si="36">IF(AP200="","",INDEX($AN$8:$AN$1007,$AZ$6+1-(ROW()-ROW($AQ$7)),1))</f>
        <v/>
      </c>
      <c r="AS200" s="117" t="str">
        <f t="shared" ref="AS200:AS263" si="37">IF(ROW()-ROW($AP$7)&gt;$AZ$6/2,"",CONCATENATE("x",(ROW()-ROW($AJ$7)),"="))</f>
        <v/>
      </c>
      <c r="AT200" s="117" t="str">
        <f t="shared" si="30"/>
        <v/>
      </c>
      <c r="AV200" s="133" t="str">
        <f t="shared" si="31"/>
        <v/>
      </c>
      <c r="AW200" s="133" t="str">
        <f t="shared" si="32"/>
        <v/>
      </c>
    </row>
    <row r="201" spans="1:49">
      <c r="A201" s="91"/>
      <c r="B201" s="92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H201" s="117" t="str">
        <f t="shared" ref="AH201:AH264" si="38">IF($B201="","",SMALL($B$8:$B$1007,ROW()-ROW($B$7)))</f>
        <v/>
      </c>
      <c r="AJ201" s="117" t="str">
        <f t="shared" si="33"/>
        <v/>
      </c>
      <c r="AK201" s="135" t="str">
        <f t="shared" si="34"/>
        <v/>
      </c>
      <c r="AM201" s="117" t="str">
        <f t="shared" ref="AM201:AM264" si="39">IF(AH201="","",CONCATENATE("x",ROW()-ROW($AJ$7),"="))</f>
        <v/>
      </c>
      <c r="AN201" s="117" t="str">
        <f t="shared" ref="AN201:AN264" si="40">IF(AH201="","",AH201)</f>
        <v/>
      </c>
      <c r="AP201" s="117" t="str">
        <f t="shared" si="35"/>
        <v/>
      </c>
      <c r="AQ201" s="117" t="str">
        <f t="shared" si="36"/>
        <v/>
      </c>
      <c r="AS201" s="117" t="str">
        <f t="shared" si="37"/>
        <v/>
      </c>
      <c r="AT201" s="117" t="str">
        <f t="shared" ref="AT201:AT264" si="41">IF(AS201="","",INDEX($AN$8:$AN$1007,(ROW()-ROW($AQ$7)),1))</f>
        <v/>
      </c>
      <c r="AV201" s="133" t="str">
        <f t="shared" ref="AV201:AV264" si="42">IF(AT201="","",AQ201-AT201)</f>
        <v/>
      </c>
      <c r="AW201" s="133" t="str">
        <f t="shared" ref="AW201:AW264" si="43">IF(AV201="","",AK201*AV201)</f>
        <v/>
      </c>
    </row>
    <row r="202" spans="1:49">
      <c r="A202" s="91"/>
      <c r="B202" s="92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H202" s="117" t="str">
        <f t="shared" si="38"/>
        <v/>
      </c>
      <c r="AJ202" s="117" t="str">
        <f t="shared" si="33"/>
        <v/>
      </c>
      <c r="AK202" s="135" t="str">
        <f t="shared" si="34"/>
        <v/>
      </c>
      <c r="AM202" s="117" t="str">
        <f t="shared" si="39"/>
        <v/>
      </c>
      <c r="AN202" s="117" t="str">
        <f t="shared" si="40"/>
        <v/>
      </c>
      <c r="AP202" s="117" t="str">
        <f t="shared" si="35"/>
        <v/>
      </c>
      <c r="AQ202" s="117" t="str">
        <f t="shared" si="36"/>
        <v/>
      </c>
      <c r="AS202" s="117" t="str">
        <f t="shared" si="37"/>
        <v/>
      </c>
      <c r="AT202" s="117" t="str">
        <f t="shared" si="41"/>
        <v/>
      </c>
      <c r="AV202" s="133" t="str">
        <f t="shared" si="42"/>
        <v/>
      </c>
      <c r="AW202" s="133" t="str">
        <f t="shared" si="43"/>
        <v/>
      </c>
    </row>
    <row r="203" spans="1:49">
      <c r="A203" s="91"/>
      <c r="B203" s="92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H203" s="117" t="str">
        <f t="shared" si="38"/>
        <v/>
      </c>
      <c r="AJ203" s="117" t="str">
        <f t="shared" si="33"/>
        <v/>
      </c>
      <c r="AK203" s="135" t="str">
        <f t="shared" si="34"/>
        <v/>
      </c>
      <c r="AM203" s="117" t="str">
        <f t="shared" si="39"/>
        <v/>
      </c>
      <c r="AN203" s="117" t="str">
        <f t="shared" si="40"/>
        <v/>
      </c>
      <c r="AP203" s="117" t="str">
        <f t="shared" si="35"/>
        <v/>
      </c>
      <c r="AQ203" s="117" t="str">
        <f t="shared" si="36"/>
        <v/>
      </c>
      <c r="AS203" s="117" t="str">
        <f t="shared" si="37"/>
        <v/>
      </c>
      <c r="AT203" s="117" t="str">
        <f t="shared" si="41"/>
        <v/>
      </c>
      <c r="AV203" s="133" t="str">
        <f t="shared" si="42"/>
        <v/>
      </c>
      <c r="AW203" s="133" t="str">
        <f t="shared" si="43"/>
        <v/>
      </c>
    </row>
    <row r="204" spans="1:49">
      <c r="A204" s="91"/>
      <c r="B204" s="92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H204" s="117" t="str">
        <f t="shared" si="38"/>
        <v/>
      </c>
      <c r="AJ204" s="117" t="str">
        <f t="shared" si="33"/>
        <v/>
      </c>
      <c r="AK204" s="135" t="str">
        <f t="shared" si="34"/>
        <v/>
      </c>
      <c r="AM204" s="117" t="str">
        <f t="shared" si="39"/>
        <v/>
      </c>
      <c r="AN204" s="117" t="str">
        <f t="shared" si="40"/>
        <v/>
      </c>
      <c r="AP204" s="117" t="str">
        <f t="shared" si="35"/>
        <v/>
      </c>
      <c r="AQ204" s="117" t="str">
        <f t="shared" si="36"/>
        <v/>
      </c>
      <c r="AS204" s="117" t="str">
        <f t="shared" si="37"/>
        <v/>
      </c>
      <c r="AT204" s="117" t="str">
        <f t="shared" si="41"/>
        <v/>
      </c>
      <c r="AV204" s="133" t="str">
        <f t="shared" si="42"/>
        <v/>
      </c>
      <c r="AW204" s="133" t="str">
        <f t="shared" si="43"/>
        <v/>
      </c>
    </row>
    <row r="205" spans="1:49">
      <c r="A205" s="91"/>
      <c r="B205" s="92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H205" s="117" t="str">
        <f t="shared" si="38"/>
        <v/>
      </c>
      <c r="AJ205" s="117" t="str">
        <f t="shared" si="33"/>
        <v/>
      </c>
      <c r="AK205" s="135" t="str">
        <f t="shared" si="34"/>
        <v/>
      </c>
      <c r="AM205" s="117" t="str">
        <f t="shared" si="39"/>
        <v/>
      </c>
      <c r="AN205" s="117" t="str">
        <f t="shared" si="40"/>
        <v/>
      </c>
      <c r="AP205" s="117" t="str">
        <f t="shared" si="35"/>
        <v/>
      </c>
      <c r="AQ205" s="117" t="str">
        <f t="shared" si="36"/>
        <v/>
      </c>
      <c r="AS205" s="117" t="str">
        <f t="shared" si="37"/>
        <v/>
      </c>
      <c r="AT205" s="117" t="str">
        <f t="shared" si="41"/>
        <v/>
      </c>
      <c r="AV205" s="133" t="str">
        <f t="shared" si="42"/>
        <v/>
      </c>
      <c r="AW205" s="133" t="str">
        <f t="shared" si="43"/>
        <v/>
      </c>
    </row>
    <row r="206" spans="1:49">
      <c r="A206" s="91"/>
      <c r="B206" s="92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H206" s="117" t="str">
        <f t="shared" si="38"/>
        <v/>
      </c>
      <c r="AJ206" s="117" t="str">
        <f t="shared" si="33"/>
        <v/>
      </c>
      <c r="AK206" s="135" t="str">
        <f t="shared" si="34"/>
        <v/>
      </c>
      <c r="AM206" s="117" t="str">
        <f t="shared" si="39"/>
        <v/>
      </c>
      <c r="AN206" s="117" t="str">
        <f t="shared" si="40"/>
        <v/>
      </c>
      <c r="AP206" s="117" t="str">
        <f t="shared" si="35"/>
        <v/>
      </c>
      <c r="AQ206" s="117" t="str">
        <f t="shared" si="36"/>
        <v/>
      </c>
      <c r="AS206" s="117" t="str">
        <f t="shared" si="37"/>
        <v/>
      </c>
      <c r="AT206" s="117" t="str">
        <f t="shared" si="41"/>
        <v/>
      </c>
      <c r="AV206" s="133" t="str">
        <f t="shared" si="42"/>
        <v/>
      </c>
      <c r="AW206" s="133" t="str">
        <f t="shared" si="43"/>
        <v/>
      </c>
    </row>
    <row r="207" spans="1:49">
      <c r="A207" s="91"/>
      <c r="B207" s="92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H207" s="117" t="str">
        <f t="shared" si="38"/>
        <v/>
      </c>
      <c r="AJ207" s="117" t="str">
        <f t="shared" si="33"/>
        <v/>
      </c>
      <c r="AK207" s="135" t="str">
        <f t="shared" si="34"/>
        <v/>
      </c>
      <c r="AM207" s="117" t="str">
        <f t="shared" si="39"/>
        <v/>
      </c>
      <c r="AN207" s="117" t="str">
        <f t="shared" si="40"/>
        <v/>
      </c>
      <c r="AP207" s="117" t="str">
        <f t="shared" si="35"/>
        <v/>
      </c>
      <c r="AQ207" s="117" t="str">
        <f t="shared" si="36"/>
        <v/>
      </c>
      <c r="AS207" s="117" t="str">
        <f t="shared" si="37"/>
        <v/>
      </c>
      <c r="AT207" s="117" t="str">
        <f t="shared" si="41"/>
        <v/>
      </c>
      <c r="AV207" s="133" t="str">
        <f t="shared" si="42"/>
        <v/>
      </c>
      <c r="AW207" s="133" t="str">
        <f t="shared" si="43"/>
        <v/>
      </c>
    </row>
    <row r="208" spans="1:49">
      <c r="A208" s="91"/>
      <c r="B208" s="92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H208" s="117" t="str">
        <f t="shared" si="38"/>
        <v/>
      </c>
      <c r="AJ208" s="117" t="str">
        <f t="shared" si="33"/>
        <v/>
      </c>
      <c r="AK208" s="135" t="str">
        <f t="shared" si="34"/>
        <v/>
      </c>
      <c r="AM208" s="117" t="str">
        <f t="shared" si="39"/>
        <v/>
      </c>
      <c r="AN208" s="117" t="str">
        <f t="shared" si="40"/>
        <v/>
      </c>
      <c r="AP208" s="117" t="str">
        <f t="shared" si="35"/>
        <v/>
      </c>
      <c r="AQ208" s="117" t="str">
        <f t="shared" si="36"/>
        <v/>
      </c>
      <c r="AS208" s="117" t="str">
        <f t="shared" si="37"/>
        <v/>
      </c>
      <c r="AT208" s="117" t="str">
        <f t="shared" si="41"/>
        <v/>
      </c>
      <c r="AV208" s="133" t="str">
        <f t="shared" si="42"/>
        <v/>
      </c>
      <c r="AW208" s="133" t="str">
        <f t="shared" si="43"/>
        <v/>
      </c>
    </row>
    <row r="209" spans="1:49">
      <c r="A209" s="91"/>
      <c r="B209" s="92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H209" s="117" t="str">
        <f t="shared" si="38"/>
        <v/>
      </c>
      <c r="AJ209" s="117" t="str">
        <f t="shared" si="33"/>
        <v/>
      </c>
      <c r="AK209" s="135" t="str">
        <f t="shared" si="34"/>
        <v/>
      </c>
      <c r="AM209" s="117" t="str">
        <f t="shared" si="39"/>
        <v/>
      </c>
      <c r="AN209" s="117" t="str">
        <f t="shared" si="40"/>
        <v/>
      </c>
      <c r="AP209" s="117" t="str">
        <f t="shared" si="35"/>
        <v/>
      </c>
      <c r="AQ209" s="117" t="str">
        <f t="shared" si="36"/>
        <v/>
      </c>
      <c r="AS209" s="117" t="str">
        <f t="shared" si="37"/>
        <v/>
      </c>
      <c r="AT209" s="117" t="str">
        <f t="shared" si="41"/>
        <v/>
      </c>
      <c r="AV209" s="133" t="str">
        <f t="shared" si="42"/>
        <v/>
      </c>
      <c r="AW209" s="133" t="str">
        <f t="shared" si="43"/>
        <v/>
      </c>
    </row>
    <row r="210" spans="1:49">
      <c r="A210" s="91"/>
      <c r="B210" s="92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H210" s="117" t="str">
        <f t="shared" si="38"/>
        <v/>
      </c>
      <c r="AJ210" s="117" t="str">
        <f t="shared" si="33"/>
        <v/>
      </c>
      <c r="AK210" s="135" t="str">
        <f t="shared" si="34"/>
        <v/>
      </c>
      <c r="AM210" s="117" t="str">
        <f t="shared" si="39"/>
        <v/>
      </c>
      <c r="AN210" s="117" t="str">
        <f t="shared" si="40"/>
        <v/>
      </c>
      <c r="AP210" s="117" t="str">
        <f t="shared" si="35"/>
        <v/>
      </c>
      <c r="AQ210" s="117" t="str">
        <f t="shared" si="36"/>
        <v/>
      </c>
      <c r="AS210" s="117" t="str">
        <f t="shared" si="37"/>
        <v/>
      </c>
      <c r="AT210" s="117" t="str">
        <f t="shared" si="41"/>
        <v/>
      </c>
      <c r="AV210" s="133" t="str">
        <f t="shared" si="42"/>
        <v/>
      </c>
      <c r="AW210" s="133" t="str">
        <f t="shared" si="43"/>
        <v/>
      </c>
    </row>
    <row r="211" spans="1:49">
      <c r="A211" s="91"/>
      <c r="B211" s="92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H211" s="117" t="str">
        <f t="shared" si="38"/>
        <v/>
      </c>
      <c r="AJ211" s="117" t="str">
        <f t="shared" si="33"/>
        <v/>
      </c>
      <c r="AK211" s="135" t="str">
        <f t="shared" si="34"/>
        <v/>
      </c>
      <c r="AM211" s="117" t="str">
        <f t="shared" si="39"/>
        <v/>
      </c>
      <c r="AN211" s="117" t="str">
        <f t="shared" si="40"/>
        <v/>
      </c>
      <c r="AP211" s="117" t="str">
        <f t="shared" si="35"/>
        <v/>
      </c>
      <c r="AQ211" s="117" t="str">
        <f t="shared" si="36"/>
        <v/>
      </c>
      <c r="AS211" s="117" t="str">
        <f t="shared" si="37"/>
        <v/>
      </c>
      <c r="AT211" s="117" t="str">
        <f t="shared" si="41"/>
        <v/>
      </c>
      <c r="AV211" s="133" t="str">
        <f t="shared" si="42"/>
        <v/>
      </c>
      <c r="AW211" s="133" t="str">
        <f t="shared" si="43"/>
        <v/>
      </c>
    </row>
    <row r="212" spans="1:49">
      <c r="A212" s="91"/>
      <c r="B212" s="92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H212" s="117" t="str">
        <f t="shared" si="38"/>
        <v/>
      </c>
      <c r="AJ212" s="117" t="str">
        <f t="shared" si="33"/>
        <v/>
      </c>
      <c r="AK212" s="135" t="str">
        <f t="shared" si="34"/>
        <v/>
      </c>
      <c r="AM212" s="117" t="str">
        <f t="shared" si="39"/>
        <v/>
      </c>
      <c r="AN212" s="117" t="str">
        <f t="shared" si="40"/>
        <v/>
      </c>
      <c r="AP212" s="117" t="str">
        <f t="shared" si="35"/>
        <v/>
      </c>
      <c r="AQ212" s="117" t="str">
        <f t="shared" si="36"/>
        <v/>
      </c>
      <c r="AS212" s="117" t="str">
        <f t="shared" si="37"/>
        <v/>
      </c>
      <c r="AT212" s="117" t="str">
        <f t="shared" si="41"/>
        <v/>
      </c>
      <c r="AV212" s="133" t="str">
        <f t="shared" si="42"/>
        <v/>
      </c>
      <c r="AW212" s="133" t="str">
        <f t="shared" si="43"/>
        <v/>
      </c>
    </row>
    <row r="213" spans="1:49">
      <c r="A213" s="91"/>
      <c r="B213" s="92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H213" s="117" t="str">
        <f t="shared" si="38"/>
        <v/>
      </c>
      <c r="AJ213" s="117" t="str">
        <f t="shared" si="33"/>
        <v/>
      </c>
      <c r="AK213" s="135" t="str">
        <f t="shared" si="34"/>
        <v/>
      </c>
      <c r="AM213" s="117" t="str">
        <f t="shared" si="39"/>
        <v/>
      </c>
      <c r="AN213" s="117" t="str">
        <f t="shared" si="40"/>
        <v/>
      </c>
      <c r="AP213" s="117" t="str">
        <f t="shared" si="35"/>
        <v/>
      </c>
      <c r="AQ213" s="117" t="str">
        <f t="shared" si="36"/>
        <v/>
      </c>
      <c r="AS213" s="117" t="str">
        <f t="shared" si="37"/>
        <v/>
      </c>
      <c r="AT213" s="117" t="str">
        <f t="shared" si="41"/>
        <v/>
      </c>
      <c r="AV213" s="133" t="str">
        <f t="shared" si="42"/>
        <v/>
      </c>
      <c r="AW213" s="133" t="str">
        <f t="shared" si="43"/>
        <v/>
      </c>
    </row>
    <row r="214" spans="1:49">
      <c r="A214" s="91"/>
      <c r="B214" s="92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H214" s="117" t="str">
        <f t="shared" si="38"/>
        <v/>
      </c>
      <c r="AJ214" s="117" t="str">
        <f t="shared" si="33"/>
        <v/>
      </c>
      <c r="AK214" s="135" t="str">
        <f t="shared" si="34"/>
        <v/>
      </c>
      <c r="AM214" s="117" t="str">
        <f t="shared" si="39"/>
        <v/>
      </c>
      <c r="AN214" s="117" t="str">
        <f t="shared" si="40"/>
        <v/>
      </c>
      <c r="AP214" s="117" t="str">
        <f t="shared" si="35"/>
        <v/>
      </c>
      <c r="AQ214" s="117" t="str">
        <f t="shared" si="36"/>
        <v/>
      </c>
      <c r="AS214" s="117" t="str">
        <f t="shared" si="37"/>
        <v/>
      </c>
      <c r="AT214" s="117" t="str">
        <f t="shared" si="41"/>
        <v/>
      </c>
      <c r="AV214" s="133" t="str">
        <f t="shared" si="42"/>
        <v/>
      </c>
      <c r="AW214" s="133" t="str">
        <f t="shared" si="43"/>
        <v/>
      </c>
    </row>
    <row r="215" spans="1:49">
      <c r="A215" s="91"/>
      <c r="B215" s="92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H215" s="117" t="str">
        <f t="shared" si="38"/>
        <v/>
      </c>
      <c r="AJ215" s="117" t="str">
        <f t="shared" si="33"/>
        <v/>
      </c>
      <c r="AK215" s="135" t="str">
        <f t="shared" si="34"/>
        <v/>
      </c>
      <c r="AM215" s="117" t="str">
        <f t="shared" si="39"/>
        <v/>
      </c>
      <c r="AN215" s="117" t="str">
        <f t="shared" si="40"/>
        <v/>
      </c>
      <c r="AP215" s="117" t="str">
        <f t="shared" si="35"/>
        <v/>
      </c>
      <c r="AQ215" s="117" t="str">
        <f t="shared" si="36"/>
        <v/>
      </c>
      <c r="AS215" s="117" t="str">
        <f t="shared" si="37"/>
        <v/>
      </c>
      <c r="AT215" s="117" t="str">
        <f t="shared" si="41"/>
        <v/>
      </c>
      <c r="AV215" s="133" t="str">
        <f t="shared" si="42"/>
        <v/>
      </c>
      <c r="AW215" s="133" t="str">
        <f t="shared" si="43"/>
        <v/>
      </c>
    </row>
    <row r="216" spans="1:49">
      <c r="A216" s="91"/>
      <c r="B216" s="92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H216" s="117" t="str">
        <f t="shared" si="38"/>
        <v/>
      </c>
      <c r="AJ216" s="117" t="str">
        <f t="shared" si="33"/>
        <v/>
      </c>
      <c r="AK216" s="135" t="str">
        <f t="shared" si="34"/>
        <v/>
      </c>
      <c r="AM216" s="117" t="str">
        <f t="shared" si="39"/>
        <v/>
      </c>
      <c r="AN216" s="117" t="str">
        <f t="shared" si="40"/>
        <v/>
      </c>
      <c r="AP216" s="117" t="str">
        <f t="shared" si="35"/>
        <v/>
      </c>
      <c r="AQ216" s="117" t="str">
        <f t="shared" si="36"/>
        <v/>
      </c>
      <c r="AS216" s="117" t="str">
        <f t="shared" si="37"/>
        <v/>
      </c>
      <c r="AT216" s="117" t="str">
        <f t="shared" si="41"/>
        <v/>
      </c>
      <c r="AV216" s="133" t="str">
        <f t="shared" si="42"/>
        <v/>
      </c>
      <c r="AW216" s="133" t="str">
        <f t="shared" si="43"/>
        <v/>
      </c>
    </row>
    <row r="217" spans="1:49">
      <c r="A217" s="91"/>
      <c r="B217" s="92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H217" s="117" t="str">
        <f t="shared" si="38"/>
        <v/>
      </c>
      <c r="AJ217" s="117" t="str">
        <f t="shared" si="33"/>
        <v/>
      </c>
      <c r="AK217" s="135" t="str">
        <f t="shared" si="34"/>
        <v/>
      </c>
      <c r="AM217" s="117" t="str">
        <f t="shared" si="39"/>
        <v/>
      </c>
      <c r="AN217" s="117" t="str">
        <f t="shared" si="40"/>
        <v/>
      </c>
      <c r="AP217" s="117" t="str">
        <f t="shared" si="35"/>
        <v/>
      </c>
      <c r="AQ217" s="117" t="str">
        <f t="shared" si="36"/>
        <v/>
      </c>
      <c r="AS217" s="117" t="str">
        <f t="shared" si="37"/>
        <v/>
      </c>
      <c r="AT217" s="117" t="str">
        <f t="shared" si="41"/>
        <v/>
      </c>
      <c r="AV217" s="133" t="str">
        <f t="shared" si="42"/>
        <v/>
      </c>
      <c r="AW217" s="133" t="str">
        <f t="shared" si="43"/>
        <v/>
      </c>
    </row>
    <row r="218" spans="1:49">
      <c r="A218" s="91"/>
      <c r="B218" s="92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H218" s="117" t="str">
        <f t="shared" si="38"/>
        <v/>
      </c>
      <c r="AJ218" s="117" t="str">
        <f t="shared" si="33"/>
        <v/>
      </c>
      <c r="AK218" s="135" t="str">
        <f t="shared" si="34"/>
        <v/>
      </c>
      <c r="AM218" s="117" t="str">
        <f t="shared" si="39"/>
        <v/>
      </c>
      <c r="AN218" s="117" t="str">
        <f t="shared" si="40"/>
        <v/>
      </c>
      <c r="AP218" s="117" t="str">
        <f t="shared" si="35"/>
        <v/>
      </c>
      <c r="AQ218" s="117" t="str">
        <f t="shared" si="36"/>
        <v/>
      </c>
      <c r="AS218" s="117" t="str">
        <f t="shared" si="37"/>
        <v/>
      </c>
      <c r="AT218" s="117" t="str">
        <f t="shared" si="41"/>
        <v/>
      </c>
      <c r="AV218" s="133" t="str">
        <f t="shared" si="42"/>
        <v/>
      </c>
      <c r="AW218" s="133" t="str">
        <f t="shared" si="43"/>
        <v/>
      </c>
    </row>
    <row r="219" spans="1:49">
      <c r="A219" s="91"/>
      <c r="B219" s="92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H219" s="117" t="str">
        <f t="shared" si="38"/>
        <v/>
      </c>
      <c r="AJ219" s="117" t="str">
        <f t="shared" si="33"/>
        <v/>
      </c>
      <c r="AK219" s="135" t="str">
        <f t="shared" si="34"/>
        <v/>
      </c>
      <c r="AM219" s="117" t="str">
        <f t="shared" si="39"/>
        <v/>
      </c>
      <c r="AN219" s="117" t="str">
        <f t="shared" si="40"/>
        <v/>
      </c>
      <c r="AP219" s="117" t="str">
        <f t="shared" si="35"/>
        <v/>
      </c>
      <c r="AQ219" s="117" t="str">
        <f t="shared" si="36"/>
        <v/>
      </c>
      <c r="AS219" s="117" t="str">
        <f t="shared" si="37"/>
        <v/>
      </c>
      <c r="AT219" s="117" t="str">
        <f t="shared" si="41"/>
        <v/>
      </c>
      <c r="AV219" s="133" t="str">
        <f t="shared" si="42"/>
        <v/>
      </c>
      <c r="AW219" s="133" t="str">
        <f t="shared" si="43"/>
        <v/>
      </c>
    </row>
    <row r="220" spans="1:49">
      <c r="A220" s="91"/>
      <c r="B220" s="92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H220" s="117" t="str">
        <f t="shared" si="38"/>
        <v/>
      </c>
      <c r="AJ220" s="117" t="str">
        <f t="shared" si="33"/>
        <v/>
      </c>
      <c r="AK220" s="135" t="str">
        <f t="shared" si="34"/>
        <v/>
      </c>
      <c r="AM220" s="117" t="str">
        <f t="shared" si="39"/>
        <v/>
      </c>
      <c r="AN220" s="117" t="str">
        <f t="shared" si="40"/>
        <v/>
      </c>
      <c r="AP220" s="117" t="str">
        <f t="shared" si="35"/>
        <v/>
      </c>
      <c r="AQ220" s="117" t="str">
        <f t="shared" si="36"/>
        <v/>
      </c>
      <c r="AS220" s="117" t="str">
        <f t="shared" si="37"/>
        <v/>
      </c>
      <c r="AT220" s="117" t="str">
        <f t="shared" si="41"/>
        <v/>
      </c>
      <c r="AV220" s="133" t="str">
        <f t="shared" si="42"/>
        <v/>
      </c>
      <c r="AW220" s="133" t="str">
        <f t="shared" si="43"/>
        <v/>
      </c>
    </row>
    <row r="221" spans="1:49">
      <c r="A221" s="91"/>
      <c r="B221" s="92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H221" s="117" t="str">
        <f t="shared" si="38"/>
        <v/>
      </c>
      <c r="AJ221" s="117" t="str">
        <f t="shared" si="33"/>
        <v/>
      </c>
      <c r="AK221" s="135" t="str">
        <f t="shared" si="34"/>
        <v/>
      </c>
      <c r="AM221" s="117" t="str">
        <f t="shared" si="39"/>
        <v/>
      </c>
      <c r="AN221" s="117" t="str">
        <f t="shared" si="40"/>
        <v/>
      </c>
      <c r="AP221" s="117" t="str">
        <f t="shared" si="35"/>
        <v/>
      </c>
      <c r="AQ221" s="117" t="str">
        <f t="shared" si="36"/>
        <v/>
      </c>
      <c r="AS221" s="117" t="str">
        <f t="shared" si="37"/>
        <v/>
      </c>
      <c r="AT221" s="117" t="str">
        <f t="shared" si="41"/>
        <v/>
      </c>
      <c r="AV221" s="133" t="str">
        <f t="shared" si="42"/>
        <v/>
      </c>
      <c r="AW221" s="133" t="str">
        <f t="shared" si="43"/>
        <v/>
      </c>
    </row>
    <row r="222" spans="1:49">
      <c r="A222" s="91"/>
      <c r="B222" s="92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H222" s="117" t="str">
        <f t="shared" si="38"/>
        <v/>
      </c>
      <c r="AJ222" s="117" t="str">
        <f t="shared" si="33"/>
        <v/>
      </c>
      <c r="AK222" s="135" t="str">
        <f t="shared" si="34"/>
        <v/>
      </c>
      <c r="AM222" s="117" t="str">
        <f t="shared" si="39"/>
        <v/>
      </c>
      <c r="AN222" s="117" t="str">
        <f t="shared" si="40"/>
        <v/>
      </c>
      <c r="AP222" s="117" t="str">
        <f t="shared" si="35"/>
        <v/>
      </c>
      <c r="AQ222" s="117" t="str">
        <f t="shared" si="36"/>
        <v/>
      </c>
      <c r="AS222" s="117" t="str">
        <f t="shared" si="37"/>
        <v/>
      </c>
      <c r="AT222" s="117" t="str">
        <f t="shared" si="41"/>
        <v/>
      </c>
      <c r="AV222" s="133" t="str">
        <f t="shared" si="42"/>
        <v/>
      </c>
      <c r="AW222" s="133" t="str">
        <f t="shared" si="43"/>
        <v/>
      </c>
    </row>
    <row r="223" spans="1:49">
      <c r="A223" s="91"/>
      <c r="B223" s="92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H223" s="117" t="str">
        <f t="shared" si="38"/>
        <v/>
      </c>
      <c r="AJ223" s="117" t="str">
        <f t="shared" si="33"/>
        <v/>
      </c>
      <c r="AK223" s="135" t="str">
        <f t="shared" si="34"/>
        <v/>
      </c>
      <c r="AM223" s="117" t="str">
        <f t="shared" si="39"/>
        <v/>
      </c>
      <c r="AN223" s="117" t="str">
        <f t="shared" si="40"/>
        <v/>
      </c>
      <c r="AP223" s="117" t="str">
        <f t="shared" si="35"/>
        <v/>
      </c>
      <c r="AQ223" s="117" t="str">
        <f t="shared" si="36"/>
        <v/>
      </c>
      <c r="AS223" s="117" t="str">
        <f t="shared" si="37"/>
        <v/>
      </c>
      <c r="AT223" s="117" t="str">
        <f t="shared" si="41"/>
        <v/>
      </c>
      <c r="AV223" s="133" t="str">
        <f t="shared" si="42"/>
        <v/>
      </c>
      <c r="AW223" s="133" t="str">
        <f t="shared" si="43"/>
        <v/>
      </c>
    </row>
    <row r="224" spans="1:49">
      <c r="A224" s="91"/>
      <c r="B224" s="92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H224" s="117" t="str">
        <f t="shared" si="38"/>
        <v/>
      </c>
      <c r="AJ224" s="117" t="str">
        <f t="shared" si="33"/>
        <v/>
      </c>
      <c r="AK224" s="135" t="str">
        <f t="shared" si="34"/>
        <v/>
      </c>
      <c r="AM224" s="117" t="str">
        <f t="shared" si="39"/>
        <v/>
      </c>
      <c r="AN224" s="117" t="str">
        <f t="shared" si="40"/>
        <v/>
      </c>
      <c r="AP224" s="117" t="str">
        <f t="shared" si="35"/>
        <v/>
      </c>
      <c r="AQ224" s="117" t="str">
        <f t="shared" si="36"/>
        <v/>
      </c>
      <c r="AS224" s="117" t="str">
        <f t="shared" si="37"/>
        <v/>
      </c>
      <c r="AT224" s="117" t="str">
        <f t="shared" si="41"/>
        <v/>
      </c>
      <c r="AV224" s="133" t="str">
        <f t="shared" si="42"/>
        <v/>
      </c>
      <c r="AW224" s="133" t="str">
        <f t="shared" si="43"/>
        <v/>
      </c>
    </row>
    <row r="225" spans="1:49">
      <c r="A225" s="91"/>
      <c r="B225" s="92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H225" s="117" t="str">
        <f t="shared" si="38"/>
        <v/>
      </c>
      <c r="AJ225" s="117" t="str">
        <f t="shared" si="33"/>
        <v/>
      </c>
      <c r="AK225" s="135" t="str">
        <f t="shared" si="34"/>
        <v/>
      </c>
      <c r="AM225" s="117" t="str">
        <f t="shared" si="39"/>
        <v/>
      </c>
      <c r="AN225" s="117" t="str">
        <f t="shared" si="40"/>
        <v/>
      </c>
      <c r="AP225" s="117" t="str">
        <f t="shared" si="35"/>
        <v/>
      </c>
      <c r="AQ225" s="117" t="str">
        <f t="shared" si="36"/>
        <v/>
      </c>
      <c r="AS225" s="117" t="str">
        <f t="shared" si="37"/>
        <v/>
      </c>
      <c r="AT225" s="117" t="str">
        <f t="shared" si="41"/>
        <v/>
      </c>
      <c r="AV225" s="133" t="str">
        <f t="shared" si="42"/>
        <v/>
      </c>
      <c r="AW225" s="133" t="str">
        <f t="shared" si="43"/>
        <v/>
      </c>
    </row>
    <row r="226" spans="1:49">
      <c r="A226" s="91"/>
      <c r="B226" s="92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H226" s="117" t="str">
        <f t="shared" si="38"/>
        <v/>
      </c>
      <c r="AJ226" s="117" t="str">
        <f t="shared" si="33"/>
        <v/>
      </c>
      <c r="AK226" s="135" t="str">
        <f t="shared" si="34"/>
        <v/>
      </c>
      <c r="AM226" s="117" t="str">
        <f t="shared" si="39"/>
        <v/>
      </c>
      <c r="AN226" s="117" t="str">
        <f t="shared" si="40"/>
        <v/>
      </c>
      <c r="AP226" s="117" t="str">
        <f t="shared" si="35"/>
        <v/>
      </c>
      <c r="AQ226" s="117" t="str">
        <f t="shared" si="36"/>
        <v/>
      </c>
      <c r="AS226" s="117" t="str">
        <f t="shared" si="37"/>
        <v/>
      </c>
      <c r="AT226" s="117" t="str">
        <f t="shared" si="41"/>
        <v/>
      </c>
      <c r="AV226" s="133" t="str">
        <f t="shared" si="42"/>
        <v/>
      </c>
      <c r="AW226" s="133" t="str">
        <f t="shared" si="43"/>
        <v/>
      </c>
    </row>
    <row r="227" spans="1:49">
      <c r="A227" s="91"/>
      <c r="B227" s="92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H227" s="117" t="str">
        <f t="shared" si="38"/>
        <v/>
      </c>
      <c r="AJ227" s="117" t="str">
        <f t="shared" si="33"/>
        <v/>
      </c>
      <c r="AK227" s="135" t="str">
        <f t="shared" si="34"/>
        <v/>
      </c>
      <c r="AM227" s="117" t="str">
        <f t="shared" si="39"/>
        <v/>
      </c>
      <c r="AN227" s="117" t="str">
        <f t="shared" si="40"/>
        <v/>
      </c>
      <c r="AP227" s="117" t="str">
        <f t="shared" si="35"/>
        <v/>
      </c>
      <c r="AQ227" s="117" t="str">
        <f t="shared" si="36"/>
        <v/>
      </c>
      <c r="AS227" s="117" t="str">
        <f t="shared" si="37"/>
        <v/>
      </c>
      <c r="AT227" s="117" t="str">
        <f t="shared" si="41"/>
        <v/>
      </c>
      <c r="AV227" s="133" t="str">
        <f t="shared" si="42"/>
        <v/>
      </c>
      <c r="AW227" s="133" t="str">
        <f t="shared" si="43"/>
        <v/>
      </c>
    </row>
    <row r="228" spans="1:49">
      <c r="A228" s="91"/>
      <c r="B228" s="92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H228" s="117" t="str">
        <f t="shared" si="38"/>
        <v/>
      </c>
      <c r="AJ228" s="117" t="str">
        <f t="shared" si="33"/>
        <v/>
      </c>
      <c r="AK228" s="135" t="str">
        <f t="shared" si="34"/>
        <v/>
      </c>
      <c r="AM228" s="117" t="str">
        <f t="shared" si="39"/>
        <v/>
      </c>
      <c r="AN228" s="117" t="str">
        <f t="shared" si="40"/>
        <v/>
      </c>
      <c r="AP228" s="117" t="str">
        <f t="shared" si="35"/>
        <v/>
      </c>
      <c r="AQ228" s="117" t="str">
        <f t="shared" si="36"/>
        <v/>
      </c>
      <c r="AS228" s="117" t="str">
        <f t="shared" si="37"/>
        <v/>
      </c>
      <c r="AT228" s="117" t="str">
        <f t="shared" si="41"/>
        <v/>
      </c>
      <c r="AV228" s="133" t="str">
        <f t="shared" si="42"/>
        <v/>
      </c>
      <c r="AW228" s="133" t="str">
        <f t="shared" si="43"/>
        <v/>
      </c>
    </row>
    <row r="229" spans="1:49">
      <c r="A229" s="91"/>
      <c r="B229" s="92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H229" s="117" t="str">
        <f t="shared" si="38"/>
        <v/>
      </c>
      <c r="AJ229" s="117" t="str">
        <f t="shared" si="33"/>
        <v/>
      </c>
      <c r="AK229" s="135" t="str">
        <f t="shared" si="34"/>
        <v/>
      </c>
      <c r="AM229" s="117" t="str">
        <f t="shared" si="39"/>
        <v/>
      </c>
      <c r="AN229" s="117" t="str">
        <f t="shared" si="40"/>
        <v/>
      </c>
      <c r="AP229" s="117" t="str">
        <f t="shared" si="35"/>
        <v/>
      </c>
      <c r="AQ229" s="117" t="str">
        <f t="shared" si="36"/>
        <v/>
      </c>
      <c r="AS229" s="117" t="str">
        <f t="shared" si="37"/>
        <v/>
      </c>
      <c r="AT229" s="117" t="str">
        <f t="shared" si="41"/>
        <v/>
      </c>
      <c r="AV229" s="133" t="str">
        <f t="shared" si="42"/>
        <v/>
      </c>
      <c r="AW229" s="133" t="str">
        <f t="shared" si="43"/>
        <v/>
      </c>
    </row>
    <row r="230" spans="1:49">
      <c r="A230" s="91"/>
      <c r="B230" s="92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H230" s="117" t="str">
        <f t="shared" si="38"/>
        <v/>
      </c>
      <c r="AJ230" s="117" t="str">
        <f t="shared" si="33"/>
        <v/>
      </c>
      <c r="AK230" s="135" t="str">
        <f t="shared" si="34"/>
        <v/>
      </c>
      <c r="AM230" s="117" t="str">
        <f t="shared" si="39"/>
        <v/>
      </c>
      <c r="AN230" s="117" t="str">
        <f t="shared" si="40"/>
        <v/>
      </c>
      <c r="AP230" s="117" t="str">
        <f t="shared" si="35"/>
        <v/>
      </c>
      <c r="AQ230" s="117" t="str">
        <f t="shared" si="36"/>
        <v/>
      </c>
      <c r="AS230" s="117" t="str">
        <f t="shared" si="37"/>
        <v/>
      </c>
      <c r="AT230" s="117" t="str">
        <f t="shared" si="41"/>
        <v/>
      </c>
      <c r="AV230" s="133" t="str">
        <f t="shared" si="42"/>
        <v/>
      </c>
      <c r="AW230" s="133" t="str">
        <f t="shared" si="43"/>
        <v/>
      </c>
    </row>
    <row r="231" spans="1:49">
      <c r="A231" s="91"/>
      <c r="B231" s="92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H231" s="117" t="str">
        <f t="shared" si="38"/>
        <v/>
      </c>
      <c r="AJ231" s="117" t="str">
        <f t="shared" si="33"/>
        <v/>
      </c>
      <c r="AK231" s="135" t="str">
        <f t="shared" si="34"/>
        <v/>
      </c>
      <c r="AM231" s="117" t="str">
        <f t="shared" si="39"/>
        <v/>
      </c>
      <c r="AN231" s="117" t="str">
        <f t="shared" si="40"/>
        <v/>
      </c>
      <c r="AP231" s="117" t="str">
        <f t="shared" si="35"/>
        <v/>
      </c>
      <c r="AQ231" s="117" t="str">
        <f t="shared" si="36"/>
        <v/>
      </c>
      <c r="AS231" s="117" t="str">
        <f t="shared" si="37"/>
        <v/>
      </c>
      <c r="AT231" s="117" t="str">
        <f t="shared" si="41"/>
        <v/>
      </c>
      <c r="AV231" s="133" t="str">
        <f t="shared" si="42"/>
        <v/>
      </c>
      <c r="AW231" s="133" t="str">
        <f t="shared" si="43"/>
        <v/>
      </c>
    </row>
    <row r="232" spans="1:49">
      <c r="A232" s="91"/>
      <c r="B232" s="92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H232" s="117" t="str">
        <f t="shared" si="38"/>
        <v/>
      </c>
      <c r="AJ232" s="117" t="str">
        <f t="shared" si="33"/>
        <v/>
      </c>
      <c r="AK232" s="135" t="str">
        <f t="shared" si="34"/>
        <v/>
      </c>
      <c r="AM232" s="117" t="str">
        <f t="shared" si="39"/>
        <v/>
      </c>
      <c r="AN232" s="117" t="str">
        <f t="shared" si="40"/>
        <v/>
      </c>
      <c r="AP232" s="117" t="str">
        <f t="shared" si="35"/>
        <v/>
      </c>
      <c r="AQ232" s="117" t="str">
        <f t="shared" si="36"/>
        <v/>
      </c>
      <c r="AS232" s="117" t="str">
        <f t="shared" si="37"/>
        <v/>
      </c>
      <c r="AT232" s="117" t="str">
        <f t="shared" si="41"/>
        <v/>
      </c>
      <c r="AV232" s="133" t="str">
        <f t="shared" si="42"/>
        <v/>
      </c>
      <c r="AW232" s="133" t="str">
        <f t="shared" si="43"/>
        <v/>
      </c>
    </row>
    <row r="233" spans="1:49">
      <c r="A233" s="91"/>
      <c r="B233" s="92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H233" s="117" t="str">
        <f t="shared" si="38"/>
        <v/>
      </c>
      <c r="AJ233" s="117" t="str">
        <f t="shared" si="33"/>
        <v/>
      </c>
      <c r="AK233" s="135" t="str">
        <f t="shared" si="34"/>
        <v/>
      </c>
      <c r="AM233" s="117" t="str">
        <f t="shared" si="39"/>
        <v/>
      </c>
      <c r="AN233" s="117" t="str">
        <f t="shared" si="40"/>
        <v/>
      </c>
      <c r="AP233" s="117" t="str">
        <f t="shared" si="35"/>
        <v/>
      </c>
      <c r="AQ233" s="117" t="str">
        <f t="shared" si="36"/>
        <v/>
      </c>
      <c r="AS233" s="117" t="str">
        <f t="shared" si="37"/>
        <v/>
      </c>
      <c r="AT233" s="117" t="str">
        <f t="shared" si="41"/>
        <v/>
      </c>
      <c r="AV233" s="133" t="str">
        <f t="shared" si="42"/>
        <v/>
      </c>
      <c r="AW233" s="133" t="str">
        <f t="shared" si="43"/>
        <v/>
      </c>
    </row>
    <row r="234" spans="1:49">
      <c r="A234" s="91"/>
      <c r="B234" s="92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H234" s="117" t="str">
        <f t="shared" si="38"/>
        <v/>
      </c>
      <c r="AJ234" s="117" t="str">
        <f t="shared" si="33"/>
        <v/>
      </c>
      <c r="AK234" s="135" t="str">
        <f t="shared" si="34"/>
        <v/>
      </c>
      <c r="AM234" s="117" t="str">
        <f t="shared" si="39"/>
        <v/>
      </c>
      <c r="AN234" s="117" t="str">
        <f t="shared" si="40"/>
        <v/>
      </c>
      <c r="AP234" s="117" t="str">
        <f t="shared" si="35"/>
        <v/>
      </c>
      <c r="AQ234" s="117" t="str">
        <f t="shared" si="36"/>
        <v/>
      </c>
      <c r="AS234" s="117" t="str">
        <f t="shared" si="37"/>
        <v/>
      </c>
      <c r="AT234" s="117" t="str">
        <f t="shared" si="41"/>
        <v/>
      </c>
      <c r="AV234" s="133" t="str">
        <f t="shared" si="42"/>
        <v/>
      </c>
      <c r="AW234" s="133" t="str">
        <f t="shared" si="43"/>
        <v/>
      </c>
    </row>
    <row r="235" spans="1:49">
      <c r="A235" s="91"/>
      <c r="B235" s="92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H235" s="117" t="str">
        <f t="shared" si="38"/>
        <v/>
      </c>
      <c r="AJ235" s="117" t="str">
        <f t="shared" si="33"/>
        <v/>
      </c>
      <c r="AK235" s="135" t="str">
        <f t="shared" si="34"/>
        <v/>
      </c>
      <c r="AM235" s="117" t="str">
        <f t="shared" si="39"/>
        <v/>
      </c>
      <c r="AN235" s="117" t="str">
        <f t="shared" si="40"/>
        <v/>
      </c>
      <c r="AP235" s="117" t="str">
        <f t="shared" si="35"/>
        <v/>
      </c>
      <c r="AQ235" s="117" t="str">
        <f t="shared" si="36"/>
        <v/>
      </c>
      <c r="AS235" s="117" t="str">
        <f t="shared" si="37"/>
        <v/>
      </c>
      <c r="AT235" s="117" t="str">
        <f t="shared" si="41"/>
        <v/>
      </c>
      <c r="AV235" s="133" t="str">
        <f t="shared" si="42"/>
        <v/>
      </c>
      <c r="AW235" s="133" t="str">
        <f t="shared" si="43"/>
        <v/>
      </c>
    </row>
    <row r="236" spans="1:49">
      <c r="A236" s="91"/>
      <c r="B236" s="92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H236" s="117" t="str">
        <f t="shared" si="38"/>
        <v/>
      </c>
      <c r="AJ236" s="117" t="str">
        <f t="shared" si="33"/>
        <v/>
      </c>
      <c r="AK236" s="135" t="str">
        <f t="shared" si="34"/>
        <v/>
      </c>
      <c r="AM236" s="117" t="str">
        <f t="shared" si="39"/>
        <v/>
      </c>
      <c r="AN236" s="117" t="str">
        <f t="shared" si="40"/>
        <v/>
      </c>
      <c r="AP236" s="117" t="str">
        <f t="shared" si="35"/>
        <v/>
      </c>
      <c r="AQ236" s="117" t="str">
        <f t="shared" si="36"/>
        <v/>
      </c>
      <c r="AS236" s="117" t="str">
        <f t="shared" si="37"/>
        <v/>
      </c>
      <c r="AT236" s="117" t="str">
        <f t="shared" si="41"/>
        <v/>
      </c>
      <c r="AV236" s="133" t="str">
        <f t="shared" si="42"/>
        <v/>
      </c>
      <c r="AW236" s="133" t="str">
        <f t="shared" si="43"/>
        <v/>
      </c>
    </row>
    <row r="237" spans="1:49">
      <c r="A237" s="91"/>
      <c r="B237" s="92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H237" s="117" t="str">
        <f t="shared" si="38"/>
        <v/>
      </c>
      <c r="AJ237" s="117" t="str">
        <f t="shared" si="33"/>
        <v/>
      </c>
      <c r="AK237" s="135" t="str">
        <f t="shared" si="34"/>
        <v/>
      </c>
      <c r="AM237" s="117" t="str">
        <f t="shared" si="39"/>
        <v/>
      </c>
      <c r="AN237" s="117" t="str">
        <f t="shared" si="40"/>
        <v/>
      </c>
      <c r="AP237" s="117" t="str">
        <f t="shared" si="35"/>
        <v/>
      </c>
      <c r="AQ237" s="117" t="str">
        <f t="shared" si="36"/>
        <v/>
      </c>
      <c r="AS237" s="117" t="str">
        <f t="shared" si="37"/>
        <v/>
      </c>
      <c r="AT237" s="117" t="str">
        <f t="shared" si="41"/>
        <v/>
      </c>
      <c r="AV237" s="133" t="str">
        <f t="shared" si="42"/>
        <v/>
      </c>
      <c r="AW237" s="133" t="str">
        <f t="shared" si="43"/>
        <v/>
      </c>
    </row>
    <row r="238" spans="1:49">
      <c r="A238" s="91"/>
      <c r="B238" s="92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H238" s="117" t="str">
        <f t="shared" si="38"/>
        <v/>
      </c>
      <c r="AJ238" s="117" t="str">
        <f t="shared" si="33"/>
        <v/>
      </c>
      <c r="AK238" s="135" t="str">
        <f t="shared" si="34"/>
        <v/>
      </c>
      <c r="AM238" s="117" t="str">
        <f t="shared" si="39"/>
        <v/>
      </c>
      <c r="AN238" s="117" t="str">
        <f t="shared" si="40"/>
        <v/>
      </c>
      <c r="AP238" s="117" t="str">
        <f t="shared" si="35"/>
        <v/>
      </c>
      <c r="AQ238" s="117" t="str">
        <f t="shared" si="36"/>
        <v/>
      </c>
      <c r="AS238" s="117" t="str">
        <f t="shared" si="37"/>
        <v/>
      </c>
      <c r="AT238" s="117" t="str">
        <f t="shared" si="41"/>
        <v/>
      </c>
      <c r="AV238" s="133" t="str">
        <f t="shared" si="42"/>
        <v/>
      </c>
      <c r="AW238" s="133" t="str">
        <f t="shared" si="43"/>
        <v/>
      </c>
    </row>
    <row r="239" spans="1:49">
      <c r="A239" s="91"/>
      <c r="B239" s="92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H239" s="117" t="str">
        <f t="shared" si="38"/>
        <v/>
      </c>
      <c r="AJ239" s="117" t="str">
        <f t="shared" si="33"/>
        <v/>
      </c>
      <c r="AK239" s="135" t="str">
        <f t="shared" si="34"/>
        <v/>
      </c>
      <c r="AM239" s="117" t="str">
        <f t="shared" si="39"/>
        <v/>
      </c>
      <c r="AN239" s="117" t="str">
        <f t="shared" si="40"/>
        <v/>
      </c>
      <c r="AP239" s="117" t="str">
        <f t="shared" si="35"/>
        <v/>
      </c>
      <c r="AQ239" s="117" t="str">
        <f t="shared" si="36"/>
        <v/>
      </c>
      <c r="AS239" s="117" t="str">
        <f t="shared" si="37"/>
        <v/>
      </c>
      <c r="AT239" s="117" t="str">
        <f t="shared" si="41"/>
        <v/>
      </c>
      <c r="AV239" s="133" t="str">
        <f t="shared" si="42"/>
        <v/>
      </c>
      <c r="AW239" s="133" t="str">
        <f t="shared" si="43"/>
        <v/>
      </c>
    </row>
    <row r="240" spans="1:49">
      <c r="A240" s="91"/>
      <c r="B240" s="92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H240" s="117" t="str">
        <f t="shared" si="38"/>
        <v/>
      </c>
      <c r="AJ240" s="117" t="str">
        <f t="shared" si="33"/>
        <v/>
      </c>
      <c r="AK240" s="135" t="str">
        <f t="shared" si="34"/>
        <v/>
      </c>
      <c r="AM240" s="117" t="str">
        <f t="shared" si="39"/>
        <v/>
      </c>
      <c r="AN240" s="117" t="str">
        <f t="shared" si="40"/>
        <v/>
      </c>
      <c r="AP240" s="117" t="str">
        <f t="shared" si="35"/>
        <v/>
      </c>
      <c r="AQ240" s="117" t="str">
        <f t="shared" si="36"/>
        <v/>
      </c>
      <c r="AS240" s="117" t="str">
        <f t="shared" si="37"/>
        <v/>
      </c>
      <c r="AT240" s="117" t="str">
        <f t="shared" si="41"/>
        <v/>
      </c>
      <c r="AV240" s="133" t="str">
        <f t="shared" si="42"/>
        <v/>
      </c>
      <c r="AW240" s="133" t="str">
        <f t="shared" si="43"/>
        <v/>
      </c>
    </row>
    <row r="241" spans="1:49">
      <c r="A241" s="91"/>
      <c r="B241" s="92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H241" s="117" t="str">
        <f t="shared" si="38"/>
        <v/>
      </c>
      <c r="AJ241" s="117" t="str">
        <f t="shared" si="33"/>
        <v/>
      </c>
      <c r="AK241" s="135" t="str">
        <f t="shared" si="34"/>
        <v/>
      </c>
      <c r="AM241" s="117" t="str">
        <f t="shared" si="39"/>
        <v/>
      </c>
      <c r="AN241" s="117" t="str">
        <f t="shared" si="40"/>
        <v/>
      </c>
      <c r="AP241" s="117" t="str">
        <f t="shared" si="35"/>
        <v/>
      </c>
      <c r="AQ241" s="117" t="str">
        <f t="shared" si="36"/>
        <v/>
      </c>
      <c r="AS241" s="117" t="str">
        <f t="shared" si="37"/>
        <v/>
      </c>
      <c r="AT241" s="117" t="str">
        <f t="shared" si="41"/>
        <v/>
      </c>
      <c r="AV241" s="133" t="str">
        <f t="shared" si="42"/>
        <v/>
      </c>
      <c r="AW241" s="133" t="str">
        <f t="shared" si="43"/>
        <v/>
      </c>
    </row>
    <row r="242" spans="1:49">
      <c r="A242" s="91"/>
      <c r="B242" s="92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H242" s="117" t="str">
        <f t="shared" si="38"/>
        <v/>
      </c>
      <c r="AJ242" s="117" t="str">
        <f t="shared" si="33"/>
        <v/>
      </c>
      <c r="AK242" s="135" t="str">
        <f t="shared" si="34"/>
        <v/>
      </c>
      <c r="AM242" s="117" t="str">
        <f t="shared" si="39"/>
        <v/>
      </c>
      <c r="AN242" s="117" t="str">
        <f t="shared" si="40"/>
        <v/>
      </c>
      <c r="AP242" s="117" t="str">
        <f t="shared" si="35"/>
        <v/>
      </c>
      <c r="AQ242" s="117" t="str">
        <f t="shared" si="36"/>
        <v/>
      </c>
      <c r="AS242" s="117" t="str">
        <f t="shared" si="37"/>
        <v/>
      </c>
      <c r="AT242" s="117" t="str">
        <f t="shared" si="41"/>
        <v/>
      </c>
      <c r="AV242" s="133" t="str">
        <f t="shared" si="42"/>
        <v/>
      </c>
      <c r="AW242" s="133" t="str">
        <f t="shared" si="43"/>
        <v/>
      </c>
    </row>
    <row r="243" spans="1:49">
      <c r="A243" s="91"/>
      <c r="B243" s="92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H243" s="117" t="str">
        <f t="shared" si="38"/>
        <v/>
      </c>
      <c r="AJ243" s="117" t="str">
        <f t="shared" si="33"/>
        <v/>
      </c>
      <c r="AK243" s="135" t="str">
        <f t="shared" si="34"/>
        <v/>
      </c>
      <c r="AM243" s="117" t="str">
        <f t="shared" si="39"/>
        <v/>
      </c>
      <c r="AN243" s="117" t="str">
        <f t="shared" si="40"/>
        <v/>
      </c>
      <c r="AP243" s="117" t="str">
        <f t="shared" si="35"/>
        <v/>
      </c>
      <c r="AQ243" s="117" t="str">
        <f t="shared" si="36"/>
        <v/>
      </c>
      <c r="AS243" s="117" t="str">
        <f t="shared" si="37"/>
        <v/>
      </c>
      <c r="AT243" s="117" t="str">
        <f t="shared" si="41"/>
        <v/>
      </c>
      <c r="AV243" s="133" t="str">
        <f t="shared" si="42"/>
        <v/>
      </c>
      <c r="AW243" s="133" t="str">
        <f t="shared" si="43"/>
        <v/>
      </c>
    </row>
    <row r="244" spans="1:49">
      <c r="A244" s="91"/>
      <c r="B244" s="92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H244" s="117" t="str">
        <f t="shared" si="38"/>
        <v/>
      </c>
      <c r="AJ244" s="117" t="str">
        <f t="shared" si="33"/>
        <v/>
      </c>
      <c r="AK244" s="135" t="str">
        <f t="shared" si="34"/>
        <v/>
      </c>
      <c r="AM244" s="117" t="str">
        <f t="shared" si="39"/>
        <v/>
      </c>
      <c r="AN244" s="117" t="str">
        <f t="shared" si="40"/>
        <v/>
      </c>
      <c r="AP244" s="117" t="str">
        <f t="shared" si="35"/>
        <v/>
      </c>
      <c r="AQ244" s="117" t="str">
        <f t="shared" si="36"/>
        <v/>
      </c>
      <c r="AS244" s="117" t="str">
        <f t="shared" si="37"/>
        <v/>
      </c>
      <c r="AT244" s="117" t="str">
        <f t="shared" si="41"/>
        <v/>
      </c>
      <c r="AV244" s="133" t="str">
        <f t="shared" si="42"/>
        <v/>
      </c>
      <c r="AW244" s="133" t="str">
        <f t="shared" si="43"/>
        <v/>
      </c>
    </row>
    <row r="245" spans="1:49">
      <c r="A245" s="91"/>
      <c r="B245" s="92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H245" s="117" t="str">
        <f t="shared" si="38"/>
        <v/>
      </c>
      <c r="AJ245" s="117" t="str">
        <f t="shared" si="33"/>
        <v/>
      </c>
      <c r="AK245" s="135" t="str">
        <f t="shared" si="34"/>
        <v/>
      </c>
      <c r="AM245" s="117" t="str">
        <f t="shared" si="39"/>
        <v/>
      </c>
      <c r="AN245" s="117" t="str">
        <f t="shared" si="40"/>
        <v/>
      </c>
      <c r="AP245" s="117" t="str">
        <f t="shared" si="35"/>
        <v/>
      </c>
      <c r="AQ245" s="117" t="str">
        <f t="shared" si="36"/>
        <v/>
      </c>
      <c r="AS245" s="117" t="str">
        <f t="shared" si="37"/>
        <v/>
      </c>
      <c r="AT245" s="117" t="str">
        <f t="shared" si="41"/>
        <v/>
      </c>
      <c r="AV245" s="133" t="str">
        <f t="shared" si="42"/>
        <v/>
      </c>
      <c r="AW245" s="133" t="str">
        <f t="shared" si="43"/>
        <v/>
      </c>
    </row>
    <row r="246" spans="1:49">
      <c r="A246" s="91"/>
      <c r="B246" s="92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H246" s="117" t="str">
        <f t="shared" si="38"/>
        <v/>
      </c>
      <c r="AJ246" s="117" t="str">
        <f t="shared" si="33"/>
        <v/>
      </c>
      <c r="AK246" s="135" t="str">
        <f t="shared" si="34"/>
        <v/>
      </c>
      <c r="AM246" s="117" t="str">
        <f t="shared" si="39"/>
        <v/>
      </c>
      <c r="AN246" s="117" t="str">
        <f t="shared" si="40"/>
        <v/>
      </c>
      <c r="AP246" s="117" t="str">
        <f t="shared" si="35"/>
        <v/>
      </c>
      <c r="AQ246" s="117" t="str">
        <f t="shared" si="36"/>
        <v/>
      </c>
      <c r="AS246" s="117" t="str">
        <f t="shared" si="37"/>
        <v/>
      </c>
      <c r="AT246" s="117" t="str">
        <f t="shared" si="41"/>
        <v/>
      </c>
      <c r="AV246" s="133" t="str">
        <f t="shared" si="42"/>
        <v/>
      </c>
      <c r="AW246" s="133" t="str">
        <f t="shared" si="43"/>
        <v/>
      </c>
    </row>
    <row r="247" spans="1:49">
      <c r="A247" s="91"/>
      <c r="B247" s="92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H247" s="117" t="str">
        <f t="shared" si="38"/>
        <v/>
      </c>
      <c r="AJ247" s="117" t="str">
        <f t="shared" si="33"/>
        <v/>
      </c>
      <c r="AK247" s="135" t="str">
        <f t="shared" si="34"/>
        <v/>
      </c>
      <c r="AM247" s="117" t="str">
        <f t="shared" si="39"/>
        <v/>
      </c>
      <c r="AN247" s="117" t="str">
        <f t="shared" si="40"/>
        <v/>
      </c>
      <c r="AP247" s="117" t="str">
        <f t="shared" si="35"/>
        <v/>
      </c>
      <c r="AQ247" s="117" t="str">
        <f t="shared" si="36"/>
        <v/>
      </c>
      <c r="AS247" s="117" t="str">
        <f t="shared" si="37"/>
        <v/>
      </c>
      <c r="AT247" s="117" t="str">
        <f t="shared" si="41"/>
        <v/>
      </c>
      <c r="AV247" s="133" t="str">
        <f t="shared" si="42"/>
        <v/>
      </c>
      <c r="AW247" s="133" t="str">
        <f t="shared" si="43"/>
        <v/>
      </c>
    </row>
    <row r="248" spans="1:49">
      <c r="A248" s="91"/>
      <c r="B248" s="92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H248" s="117" t="str">
        <f t="shared" si="38"/>
        <v/>
      </c>
      <c r="AJ248" s="117" t="str">
        <f t="shared" si="33"/>
        <v/>
      </c>
      <c r="AK248" s="135" t="str">
        <f t="shared" si="34"/>
        <v/>
      </c>
      <c r="AM248" s="117" t="str">
        <f t="shared" si="39"/>
        <v/>
      </c>
      <c r="AN248" s="117" t="str">
        <f t="shared" si="40"/>
        <v/>
      </c>
      <c r="AP248" s="117" t="str">
        <f t="shared" si="35"/>
        <v/>
      </c>
      <c r="AQ248" s="117" t="str">
        <f t="shared" si="36"/>
        <v/>
      </c>
      <c r="AS248" s="117" t="str">
        <f t="shared" si="37"/>
        <v/>
      </c>
      <c r="AT248" s="117" t="str">
        <f t="shared" si="41"/>
        <v/>
      </c>
      <c r="AV248" s="133" t="str">
        <f t="shared" si="42"/>
        <v/>
      </c>
      <c r="AW248" s="133" t="str">
        <f t="shared" si="43"/>
        <v/>
      </c>
    </row>
    <row r="249" spans="1:49">
      <c r="A249" s="91"/>
      <c r="B249" s="92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H249" s="117" t="str">
        <f t="shared" si="38"/>
        <v/>
      </c>
      <c r="AJ249" s="117" t="str">
        <f t="shared" si="33"/>
        <v/>
      </c>
      <c r="AK249" s="135" t="str">
        <f t="shared" si="34"/>
        <v/>
      </c>
      <c r="AM249" s="117" t="str">
        <f t="shared" si="39"/>
        <v/>
      </c>
      <c r="AN249" s="117" t="str">
        <f t="shared" si="40"/>
        <v/>
      </c>
      <c r="AP249" s="117" t="str">
        <f t="shared" si="35"/>
        <v/>
      </c>
      <c r="AQ249" s="117" t="str">
        <f t="shared" si="36"/>
        <v/>
      </c>
      <c r="AS249" s="117" t="str">
        <f t="shared" si="37"/>
        <v/>
      </c>
      <c r="AT249" s="117" t="str">
        <f t="shared" si="41"/>
        <v/>
      </c>
      <c r="AV249" s="133" t="str">
        <f t="shared" si="42"/>
        <v/>
      </c>
      <c r="AW249" s="133" t="str">
        <f t="shared" si="43"/>
        <v/>
      </c>
    </row>
    <row r="250" spans="1:49">
      <c r="A250" s="91"/>
      <c r="B250" s="92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H250" s="117" t="str">
        <f t="shared" si="38"/>
        <v/>
      </c>
      <c r="AJ250" s="117" t="str">
        <f t="shared" si="33"/>
        <v/>
      </c>
      <c r="AK250" s="135" t="str">
        <f t="shared" si="34"/>
        <v/>
      </c>
      <c r="AM250" s="117" t="str">
        <f t="shared" si="39"/>
        <v/>
      </c>
      <c r="AN250" s="117" t="str">
        <f t="shared" si="40"/>
        <v/>
      </c>
      <c r="AP250" s="117" t="str">
        <f t="shared" si="35"/>
        <v/>
      </c>
      <c r="AQ250" s="117" t="str">
        <f t="shared" si="36"/>
        <v/>
      </c>
      <c r="AS250" s="117" t="str">
        <f t="shared" si="37"/>
        <v/>
      </c>
      <c r="AT250" s="117" t="str">
        <f t="shared" si="41"/>
        <v/>
      </c>
      <c r="AV250" s="133" t="str">
        <f t="shared" si="42"/>
        <v/>
      </c>
      <c r="AW250" s="133" t="str">
        <f t="shared" si="43"/>
        <v/>
      </c>
    </row>
    <row r="251" spans="1:49">
      <c r="A251" s="91"/>
      <c r="B251" s="92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H251" s="117" t="str">
        <f t="shared" si="38"/>
        <v/>
      </c>
      <c r="AJ251" s="117" t="str">
        <f t="shared" si="33"/>
        <v/>
      </c>
      <c r="AK251" s="135" t="str">
        <f t="shared" si="34"/>
        <v/>
      </c>
      <c r="AM251" s="117" t="str">
        <f t="shared" si="39"/>
        <v/>
      </c>
      <c r="AN251" s="117" t="str">
        <f t="shared" si="40"/>
        <v/>
      </c>
      <c r="AP251" s="117" t="str">
        <f t="shared" si="35"/>
        <v/>
      </c>
      <c r="AQ251" s="117" t="str">
        <f t="shared" si="36"/>
        <v/>
      </c>
      <c r="AS251" s="117" t="str">
        <f t="shared" si="37"/>
        <v/>
      </c>
      <c r="AT251" s="117" t="str">
        <f t="shared" si="41"/>
        <v/>
      </c>
      <c r="AV251" s="133" t="str">
        <f t="shared" si="42"/>
        <v/>
      </c>
      <c r="AW251" s="133" t="str">
        <f t="shared" si="43"/>
        <v/>
      </c>
    </row>
    <row r="252" spans="1:49">
      <c r="A252" s="91"/>
      <c r="B252" s="92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H252" s="117" t="str">
        <f t="shared" si="38"/>
        <v/>
      </c>
      <c r="AJ252" s="117" t="str">
        <f t="shared" si="33"/>
        <v/>
      </c>
      <c r="AK252" s="135" t="str">
        <f t="shared" si="34"/>
        <v/>
      </c>
      <c r="AM252" s="117" t="str">
        <f t="shared" si="39"/>
        <v/>
      </c>
      <c r="AN252" s="117" t="str">
        <f t="shared" si="40"/>
        <v/>
      </c>
      <c r="AP252" s="117" t="str">
        <f t="shared" si="35"/>
        <v/>
      </c>
      <c r="AQ252" s="117" t="str">
        <f t="shared" si="36"/>
        <v/>
      </c>
      <c r="AS252" s="117" t="str">
        <f t="shared" si="37"/>
        <v/>
      </c>
      <c r="AT252" s="117" t="str">
        <f t="shared" si="41"/>
        <v/>
      </c>
      <c r="AV252" s="133" t="str">
        <f t="shared" si="42"/>
        <v/>
      </c>
      <c r="AW252" s="133" t="str">
        <f t="shared" si="43"/>
        <v/>
      </c>
    </row>
    <row r="253" spans="1:49">
      <c r="A253" s="91"/>
      <c r="B253" s="92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H253" s="117" t="str">
        <f t="shared" si="38"/>
        <v/>
      </c>
      <c r="AJ253" s="117" t="str">
        <f t="shared" si="33"/>
        <v/>
      </c>
      <c r="AK253" s="135" t="str">
        <f t="shared" si="34"/>
        <v/>
      </c>
      <c r="AM253" s="117" t="str">
        <f t="shared" si="39"/>
        <v/>
      </c>
      <c r="AN253" s="117" t="str">
        <f t="shared" si="40"/>
        <v/>
      </c>
      <c r="AP253" s="117" t="str">
        <f t="shared" si="35"/>
        <v/>
      </c>
      <c r="AQ253" s="117" t="str">
        <f t="shared" si="36"/>
        <v/>
      </c>
      <c r="AS253" s="117" t="str">
        <f t="shared" si="37"/>
        <v/>
      </c>
      <c r="AT253" s="117" t="str">
        <f t="shared" si="41"/>
        <v/>
      </c>
      <c r="AV253" s="133" t="str">
        <f t="shared" si="42"/>
        <v/>
      </c>
      <c r="AW253" s="133" t="str">
        <f t="shared" si="43"/>
        <v/>
      </c>
    </row>
    <row r="254" spans="1:49">
      <c r="A254" s="91"/>
      <c r="B254" s="92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H254" s="117" t="str">
        <f t="shared" si="38"/>
        <v/>
      </c>
      <c r="AJ254" s="117" t="str">
        <f t="shared" si="33"/>
        <v/>
      </c>
      <c r="AK254" s="135" t="str">
        <f t="shared" si="34"/>
        <v/>
      </c>
      <c r="AM254" s="117" t="str">
        <f t="shared" si="39"/>
        <v/>
      </c>
      <c r="AN254" s="117" t="str">
        <f t="shared" si="40"/>
        <v/>
      </c>
      <c r="AP254" s="117" t="str">
        <f t="shared" si="35"/>
        <v/>
      </c>
      <c r="AQ254" s="117" t="str">
        <f t="shared" si="36"/>
        <v/>
      </c>
      <c r="AS254" s="117" t="str">
        <f t="shared" si="37"/>
        <v/>
      </c>
      <c r="AT254" s="117" t="str">
        <f t="shared" si="41"/>
        <v/>
      </c>
      <c r="AV254" s="133" t="str">
        <f t="shared" si="42"/>
        <v/>
      </c>
      <c r="AW254" s="133" t="str">
        <f t="shared" si="43"/>
        <v/>
      </c>
    </row>
    <row r="255" spans="1:49">
      <c r="A255" s="91"/>
      <c r="B255" s="92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H255" s="117" t="str">
        <f t="shared" si="38"/>
        <v/>
      </c>
      <c r="AJ255" s="117" t="str">
        <f t="shared" si="33"/>
        <v/>
      </c>
      <c r="AK255" s="135" t="str">
        <f t="shared" si="34"/>
        <v/>
      </c>
      <c r="AM255" s="117" t="str">
        <f t="shared" si="39"/>
        <v/>
      </c>
      <c r="AN255" s="117" t="str">
        <f t="shared" si="40"/>
        <v/>
      </c>
      <c r="AP255" s="117" t="str">
        <f t="shared" si="35"/>
        <v/>
      </c>
      <c r="AQ255" s="117" t="str">
        <f t="shared" si="36"/>
        <v/>
      </c>
      <c r="AS255" s="117" t="str">
        <f t="shared" si="37"/>
        <v/>
      </c>
      <c r="AT255" s="117" t="str">
        <f t="shared" si="41"/>
        <v/>
      </c>
      <c r="AV255" s="133" t="str">
        <f t="shared" si="42"/>
        <v/>
      </c>
      <c r="AW255" s="133" t="str">
        <f t="shared" si="43"/>
        <v/>
      </c>
    </row>
    <row r="256" spans="1:49">
      <c r="A256" s="91"/>
      <c r="B256" s="92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H256" s="117" t="str">
        <f t="shared" si="38"/>
        <v/>
      </c>
      <c r="AJ256" s="117" t="str">
        <f t="shared" si="33"/>
        <v/>
      </c>
      <c r="AK256" s="135" t="str">
        <f t="shared" si="34"/>
        <v/>
      </c>
      <c r="AM256" s="117" t="str">
        <f t="shared" si="39"/>
        <v/>
      </c>
      <c r="AN256" s="117" t="str">
        <f t="shared" si="40"/>
        <v/>
      </c>
      <c r="AP256" s="117" t="str">
        <f t="shared" si="35"/>
        <v/>
      </c>
      <c r="AQ256" s="117" t="str">
        <f t="shared" si="36"/>
        <v/>
      </c>
      <c r="AS256" s="117" t="str">
        <f t="shared" si="37"/>
        <v/>
      </c>
      <c r="AT256" s="117" t="str">
        <f t="shared" si="41"/>
        <v/>
      </c>
      <c r="AV256" s="133" t="str">
        <f t="shared" si="42"/>
        <v/>
      </c>
      <c r="AW256" s="133" t="str">
        <f t="shared" si="43"/>
        <v/>
      </c>
    </row>
    <row r="257" spans="1:49">
      <c r="A257" s="91"/>
      <c r="B257" s="92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H257" s="117" t="str">
        <f t="shared" si="38"/>
        <v/>
      </c>
      <c r="AJ257" s="117" t="str">
        <f t="shared" si="33"/>
        <v/>
      </c>
      <c r="AK257" s="135" t="str">
        <f t="shared" si="34"/>
        <v/>
      </c>
      <c r="AM257" s="117" t="str">
        <f t="shared" si="39"/>
        <v/>
      </c>
      <c r="AN257" s="117" t="str">
        <f t="shared" si="40"/>
        <v/>
      </c>
      <c r="AP257" s="117" t="str">
        <f t="shared" si="35"/>
        <v/>
      </c>
      <c r="AQ257" s="117" t="str">
        <f t="shared" si="36"/>
        <v/>
      </c>
      <c r="AS257" s="117" t="str">
        <f t="shared" si="37"/>
        <v/>
      </c>
      <c r="AT257" s="117" t="str">
        <f t="shared" si="41"/>
        <v/>
      </c>
      <c r="AV257" s="133" t="str">
        <f t="shared" si="42"/>
        <v/>
      </c>
      <c r="AW257" s="133" t="str">
        <f t="shared" si="43"/>
        <v/>
      </c>
    </row>
    <row r="258" spans="1:49">
      <c r="A258" s="91"/>
      <c r="B258" s="92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H258" s="117" t="str">
        <f t="shared" si="38"/>
        <v/>
      </c>
      <c r="AJ258" s="117" t="str">
        <f t="shared" si="33"/>
        <v/>
      </c>
      <c r="AK258" s="135" t="str">
        <f t="shared" si="34"/>
        <v/>
      </c>
      <c r="AM258" s="117" t="str">
        <f t="shared" si="39"/>
        <v/>
      </c>
      <c r="AN258" s="117" t="str">
        <f t="shared" si="40"/>
        <v/>
      </c>
      <c r="AP258" s="117" t="str">
        <f t="shared" si="35"/>
        <v/>
      </c>
      <c r="AQ258" s="117" t="str">
        <f t="shared" si="36"/>
        <v/>
      </c>
      <c r="AS258" s="117" t="str">
        <f t="shared" si="37"/>
        <v/>
      </c>
      <c r="AT258" s="117" t="str">
        <f t="shared" si="41"/>
        <v/>
      </c>
      <c r="AV258" s="133" t="str">
        <f t="shared" si="42"/>
        <v/>
      </c>
      <c r="AW258" s="133" t="str">
        <f t="shared" si="43"/>
        <v/>
      </c>
    </row>
    <row r="259" spans="1:49">
      <c r="A259" s="91"/>
      <c r="B259" s="92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H259" s="117" t="str">
        <f t="shared" si="38"/>
        <v/>
      </c>
      <c r="AJ259" s="117" t="str">
        <f t="shared" si="33"/>
        <v/>
      </c>
      <c r="AK259" s="135" t="str">
        <f t="shared" si="34"/>
        <v/>
      </c>
      <c r="AM259" s="117" t="str">
        <f t="shared" si="39"/>
        <v/>
      </c>
      <c r="AN259" s="117" t="str">
        <f t="shared" si="40"/>
        <v/>
      </c>
      <c r="AP259" s="117" t="str">
        <f t="shared" si="35"/>
        <v/>
      </c>
      <c r="AQ259" s="117" t="str">
        <f t="shared" si="36"/>
        <v/>
      </c>
      <c r="AS259" s="117" t="str">
        <f t="shared" si="37"/>
        <v/>
      </c>
      <c r="AT259" s="117" t="str">
        <f t="shared" si="41"/>
        <v/>
      </c>
      <c r="AV259" s="133" t="str">
        <f t="shared" si="42"/>
        <v/>
      </c>
      <c r="AW259" s="133" t="str">
        <f t="shared" si="43"/>
        <v/>
      </c>
    </row>
    <row r="260" spans="1:49">
      <c r="A260" s="91"/>
      <c r="B260" s="92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H260" s="117" t="str">
        <f t="shared" si="38"/>
        <v/>
      </c>
      <c r="AJ260" s="117" t="str">
        <f t="shared" si="33"/>
        <v/>
      </c>
      <c r="AK260" s="135" t="str">
        <f t="shared" si="34"/>
        <v/>
      </c>
      <c r="AM260" s="117" t="str">
        <f t="shared" si="39"/>
        <v/>
      </c>
      <c r="AN260" s="117" t="str">
        <f t="shared" si="40"/>
        <v/>
      </c>
      <c r="AP260" s="117" t="str">
        <f t="shared" si="35"/>
        <v/>
      </c>
      <c r="AQ260" s="117" t="str">
        <f t="shared" si="36"/>
        <v/>
      </c>
      <c r="AS260" s="117" t="str">
        <f t="shared" si="37"/>
        <v/>
      </c>
      <c r="AT260" s="117" t="str">
        <f t="shared" si="41"/>
        <v/>
      </c>
      <c r="AV260" s="133" t="str">
        <f t="shared" si="42"/>
        <v/>
      </c>
      <c r="AW260" s="133" t="str">
        <f t="shared" si="43"/>
        <v/>
      </c>
    </row>
    <row r="261" spans="1:49">
      <c r="A261" s="91"/>
      <c r="B261" s="92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H261" s="117" t="str">
        <f t="shared" si="38"/>
        <v/>
      </c>
      <c r="AJ261" s="117" t="str">
        <f t="shared" si="33"/>
        <v/>
      </c>
      <c r="AK261" s="135" t="str">
        <f t="shared" si="34"/>
        <v/>
      </c>
      <c r="AM261" s="117" t="str">
        <f t="shared" si="39"/>
        <v/>
      </c>
      <c r="AN261" s="117" t="str">
        <f t="shared" si="40"/>
        <v/>
      </c>
      <c r="AP261" s="117" t="str">
        <f t="shared" si="35"/>
        <v/>
      </c>
      <c r="AQ261" s="117" t="str">
        <f t="shared" si="36"/>
        <v/>
      </c>
      <c r="AS261" s="117" t="str">
        <f t="shared" si="37"/>
        <v/>
      </c>
      <c r="AT261" s="117" t="str">
        <f t="shared" si="41"/>
        <v/>
      </c>
      <c r="AV261" s="133" t="str">
        <f t="shared" si="42"/>
        <v/>
      </c>
      <c r="AW261" s="133" t="str">
        <f t="shared" si="43"/>
        <v/>
      </c>
    </row>
    <row r="262" spans="1:49">
      <c r="A262" s="91"/>
      <c r="B262" s="92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H262" s="117" t="str">
        <f t="shared" si="38"/>
        <v/>
      </c>
      <c r="AJ262" s="117" t="str">
        <f t="shared" si="33"/>
        <v/>
      </c>
      <c r="AK262" s="135" t="str">
        <f t="shared" si="34"/>
        <v/>
      </c>
      <c r="AM262" s="117" t="str">
        <f t="shared" si="39"/>
        <v/>
      </c>
      <c r="AN262" s="117" t="str">
        <f t="shared" si="40"/>
        <v/>
      </c>
      <c r="AP262" s="117" t="str">
        <f t="shared" si="35"/>
        <v/>
      </c>
      <c r="AQ262" s="117" t="str">
        <f t="shared" si="36"/>
        <v/>
      </c>
      <c r="AS262" s="117" t="str">
        <f t="shared" si="37"/>
        <v/>
      </c>
      <c r="AT262" s="117" t="str">
        <f t="shared" si="41"/>
        <v/>
      </c>
      <c r="AV262" s="133" t="str">
        <f t="shared" si="42"/>
        <v/>
      </c>
      <c r="AW262" s="133" t="str">
        <f t="shared" si="43"/>
        <v/>
      </c>
    </row>
    <row r="263" spans="1:49">
      <c r="A263" s="91"/>
      <c r="B263" s="92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H263" s="117" t="str">
        <f t="shared" si="38"/>
        <v/>
      </c>
      <c r="AJ263" s="117" t="str">
        <f t="shared" si="33"/>
        <v/>
      </c>
      <c r="AK263" s="135" t="str">
        <f t="shared" si="34"/>
        <v/>
      </c>
      <c r="AM263" s="117" t="str">
        <f t="shared" si="39"/>
        <v/>
      </c>
      <c r="AN263" s="117" t="str">
        <f t="shared" si="40"/>
        <v/>
      </c>
      <c r="AP263" s="117" t="str">
        <f t="shared" si="35"/>
        <v/>
      </c>
      <c r="AQ263" s="117" t="str">
        <f t="shared" si="36"/>
        <v/>
      </c>
      <c r="AS263" s="117" t="str">
        <f t="shared" si="37"/>
        <v/>
      </c>
      <c r="AT263" s="117" t="str">
        <f t="shared" si="41"/>
        <v/>
      </c>
      <c r="AV263" s="133" t="str">
        <f t="shared" si="42"/>
        <v/>
      </c>
      <c r="AW263" s="133" t="str">
        <f t="shared" si="43"/>
        <v/>
      </c>
    </row>
    <row r="264" spans="1:49">
      <c r="A264" s="91"/>
      <c r="B264" s="92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H264" s="117" t="str">
        <f t="shared" si="38"/>
        <v/>
      </c>
      <c r="AJ264" s="117" t="str">
        <f t="shared" ref="AJ264:AJ327" si="44">IF(ROW()-ROW($AJ$7)&gt;$AZ$6/2,"",CONCATENATE("a",ROW()-ROW($AJ$7),"="))</f>
        <v/>
      </c>
      <c r="AK264" s="135" t="str">
        <f t="shared" ref="AK264:AK327" si="45">IF(ROW()-ROW($AK$7)&gt;$AZ$6/2,"",INDEX($BE$63:$DB$87,ROW()-ROW($AK$7),$AZ$6))</f>
        <v/>
      </c>
      <c r="AM264" s="117" t="str">
        <f t="shared" si="39"/>
        <v/>
      </c>
      <c r="AN264" s="117" t="str">
        <f t="shared" si="40"/>
        <v/>
      </c>
      <c r="AP264" s="117" t="str">
        <f t="shared" ref="AP264:AP327" si="46">IF(ROW()-ROW($AP$7)&gt;$AZ$6/2,"",CONCATENATE("x",$AZ$6-(ROW()-ROW($AJ$7))+1,"="))</f>
        <v/>
      </c>
      <c r="AQ264" s="117" t="str">
        <f t="shared" ref="AQ264:AQ327" si="47">IF(AP264="","",INDEX($AN$8:$AN$1007,$AZ$6+1-(ROW()-ROW($AQ$7)),1))</f>
        <v/>
      </c>
      <c r="AS264" s="117" t="str">
        <f t="shared" ref="AS264:AS327" si="48">IF(ROW()-ROW($AP$7)&gt;$AZ$6/2,"",CONCATENATE("x",(ROW()-ROW($AJ$7)),"="))</f>
        <v/>
      </c>
      <c r="AT264" s="117" t="str">
        <f t="shared" si="41"/>
        <v/>
      </c>
      <c r="AV264" s="133" t="str">
        <f t="shared" si="42"/>
        <v/>
      </c>
      <c r="AW264" s="133" t="str">
        <f t="shared" si="43"/>
        <v/>
      </c>
    </row>
    <row r="265" spans="1:49">
      <c r="A265" s="91"/>
      <c r="B265" s="92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H265" s="117" t="str">
        <f t="shared" ref="AH265:AH328" si="49">IF($B265="","",SMALL($B$8:$B$1007,ROW()-ROW($B$7)))</f>
        <v/>
      </c>
      <c r="AJ265" s="117" t="str">
        <f t="shared" si="44"/>
        <v/>
      </c>
      <c r="AK265" s="135" t="str">
        <f t="shared" si="45"/>
        <v/>
      </c>
      <c r="AM265" s="117" t="str">
        <f t="shared" ref="AM265:AM328" si="50">IF(AH265="","",CONCATENATE("x",ROW()-ROW($AJ$7),"="))</f>
        <v/>
      </c>
      <c r="AN265" s="117" t="str">
        <f t="shared" ref="AN265:AN328" si="51">IF(AH265="","",AH265)</f>
        <v/>
      </c>
      <c r="AP265" s="117" t="str">
        <f t="shared" si="46"/>
        <v/>
      </c>
      <c r="AQ265" s="117" t="str">
        <f t="shared" si="47"/>
        <v/>
      </c>
      <c r="AS265" s="117" t="str">
        <f t="shared" si="48"/>
        <v/>
      </c>
      <c r="AT265" s="117" t="str">
        <f t="shared" ref="AT265:AT328" si="52">IF(AS265="","",INDEX($AN$8:$AN$1007,(ROW()-ROW($AQ$7)),1))</f>
        <v/>
      </c>
      <c r="AV265" s="133" t="str">
        <f t="shared" ref="AV265:AV328" si="53">IF(AT265="","",AQ265-AT265)</f>
        <v/>
      </c>
      <c r="AW265" s="133" t="str">
        <f t="shared" ref="AW265:AW328" si="54">IF(AV265="","",AK265*AV265)</f>
        <v/>
      </c>
    </row>
    <row r="266" spans="1:49">
      <c r="A266" s="91"/>
      <c r="B266" s="92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H266" s="117" t="str">
        <f t="shared" si="49"/>
        <v/>
      </c>
      <c r="AJ266" s="117" t="str">
        <f t="shared" si="44"/>
        <v/>
      </c>
      <c r="AK266" s="135" t="str">
        <f t="shared" si="45"/>
        <v/>
      </c>
      <c r="AM266" s="117" t="str">
        <f t="shared" si="50"/>
        <v/>
      </c>
      <c r="AN266" s="117" t="str">
        <f t="shared" si="51"/>
        <v/>
      </c>
      <c r="AP266" s="117" t="str">
        <f t="shared" si="46"/>
        <v/>
      </c>
      <c r="AQ266" s="117" t="str">
        <f t="shared" si="47"/>
        <v/>
      </c>
      <c r="AS266" s="117" t="str">
        <f t="shared" si="48"/>
        <v/>
      </c>
      <c r="AT266" s="117" t="str">
        <f t="shared" si="52"/>
        <v/>
      </c>
      <c r="AV266" s="133" t="str">
        <f t="shared" si="53"/>
        <v/>
      </c>
      <c r="AW266" s="133" t="str">
        <f t="shared" si="54"/>
        <v/>
      </c>
    </row>
    <row r="267" spans="1:49">
      <c r="A267" s="91"/>
      <c r="B267" s="92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H267" s="117" t="str">
        <f t="shared" si="49"/>
        <v/>
      </c>
      <c r="AJ267" s="117" t="str">
        <f t="shared" si="44"/>
        <v/>
      </c>
      <c r="AK267" s="135" t="str">
        <f t="shared" si="45"/>
        <v/>
      </c>
      <c r="AM267" s="117" t="str">
        <f t="shared" si="50"/>
        <v/>
      </c>
      <c r="AN267" s="117" t="str">
        <f t="shared" si="51"/>
        <v/>
      </c>
      <c r="AP267" s="117" t="str">
        <f t="shared" si="46"/>
        <v/>
      </c>
      <c r="AQ267" s="117" t="str">
        <f t="shared" si="47"/>
        <v/>
      </c>
      <c r="AS267" s="117" t="str">
        <f t="shared" si="48"/>
        <v/>
      </c>
      <c r="AT267" s="117" t="str">
        <f t="shared" si="52"/>
        <v/>
      </c>
      <c r="AV267" s="133" t="str">
        <f t="shared" si="53"/>
        <v/>
      </c>
      <c r="AW267" s="133" t="str">
        <f t="shared" si="54"/>
        <v/>
      </c>
    </row>
    <row r="268" spans="1:49">
      <c r="A268" s="91"/>
      <c r="B268" s="92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H268" s="117" t="str">
        <f t="shared" si="49"/>
        <v/>
      </c>
      <c r="AJ268" s="117" t="str">
        <f t="shared" si="44"/>
        <v/>
      </c>
      <c r="AK268" s="135" t="str">
        <f t="shared" si="45"/>
        <v/>
      </c>
      <c r="AM268" s="117" t="str">
        <f t="shared" si="50"/>
        <v/>
      </c>
      <c r="AN268" s="117" t="str">
        <f t="shared" si="51"/>
        <v/>
      </c>
      <c r="AP268" s="117" t="str">
        <f t="shared" si="46"/>
        <v/>
      </c>
      <c r="AQ268" s="117" t="str">
        <f t="shared" si="47"/>
        <v/>
      </c>
      <c r="AS268" s="117" t="str">
        <f t="shared" si="48"/>
        <v/>
      </c>
      <c r="AT268" s="117" t="str">
        <f t="shared" si="52"/>
        <v/>
      </c>
      <c r="AV268" s="133" t="str">
        <f t="shared" si="53"/>
        <v/>
      </c>
      <c r="AW268" s="133" t="str">
        <f t="shared" si="54"/>
        <v/>
      </c>
    </row>
    <row r="269" spans="1:49">
      <c r="A269" s="91"/>
      <c r="B269" s="92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H269" s="117" t="str">
        <f t="shared" si="49"/>
        <v/>
      </c>
      <c r="AJ269" s="117" t="str">
        <f t="shared" si="44"/>
        <v/>
      </c>
      <c r="AK269" s="135" t="str">
        <f t="shared" si="45"/>
        <v/>
      </c>
      <c r="AM269" s="117" t="str">
        <f t="shared" si="50"/>
        <v/>
      </c>
      <c r="AN269" s="117" t="str">
        <f t="shared" si="51"/>
        <v/>
      </c>
      <c r="AP269" s="117" t="str">
        <f t="shared" si="46"/>
        <v/>
      </c>
      <c r="AQ269" s="117" t="str">
        <f t="shared" si="47"/>
        <v/>
      </c>
      <c r="AS269" s="117" t="str">
        <f t="shared" si="48"/>
        <v/>
      </c>
      <c r="AT269" s="117" t="str">
        <f t="shared" si="52"/>
        <v/>
      </c>
      <c r="AV269" s="133" t="str">
        <f t="shared" si="53"/>
        <v/>
      </c>
      <c r="AW269" s="133" t="str">
        <f t="shared" si="54"/>
        <v/>
      </c>
    </row>
    <row r="270" spans="1:49">
      <c r="A270" s="91"/>
      <c r="B270" s="92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H270" s="117" t="str">
        <f t="shared" si="49"/>
        <v/>
      </c>
      <c r="AJ270" s="117" t="str">
        <f t="shared" si="44"/>
        <v/>
      </c>
      <c r="AK270" s="135" t="str">
        <f t="shared" si="45"/>
        <v/>
      </c>
      <c r="AM270" s="117" t="str">
        <f t="shared" si="50"/>
        <v/>
      </c>
      <c r="AN270" s="117" t="str">
        <f t="shared" si="51"/>
        <v/>
      </c>
      <c r="AP270" s="117" t="str">
        <f t="shared" si="46"/>
        <v/>
      </c>
      <c r="AQ270" s="117" t="str">
        <f t="shared" si="47"/>
        <v/>
      </c>
      <c r="AS270" s="117" t="str">
        <f t="shared" si="48"/>
        <v/>
      </c>
      <c r="AT270" s="117" t="str">
        <f t="shared" si="52"/>
        <v/>
      </c>
      <c r="AV270" s="133" t="str">
        <f t="shared" si="53"/>
        <v/>
      </c>
      <c r="AW270" s="133" t="str">
        <f t="shared" si="54"/>
        <v/>
      </c>
    </row>
    <row r="271" spans="1:49">
      <c r="A271" s="91"/>
      <c r="B271" s="92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H271" s="117" t="str">
        <f t="shared" si="49"/>
        <v/>
      </c>
      <c r="AJ271" s="117" t="str">
        <f t="shared" si="44"/>
        <v/>
      </c>
      <c r="AK271" s="135" t="str">
        <f t="shared" si="45"/>
        <v/>
      </c>
      <c r="AM271" s="117" t="str">
        <f t="shared" si="50"/>
        <v/>
      </c>
      <c r="AN271" s="117" t="str">
        <f t="shared" si="51"/>
        <v/>
      </c>
      <c r="AP271" s="117" t="str">
        <f t="shared" si="46"/>
        <v/>
      </c>
      <c r="AQ271" s="117" t="str">
        <f t="shared" si="47"/>
        <v/>
      </c>
      <c r="AS271" s="117" t="str">
        <f t="shared" si="48"/>
        <v/>
      </c>
      <c r="AT271" s="117" t="str">
        <f t="shared" si="52"/>
        <v/>
      </c>
      <c r="AV271" s="133" t="str">
        <f t="shared" si="53"/>
        <v/>
      </c>
      <c r="AW271" s="133" t="str">
        <f t="shared" si="54"/>
        <v/>
      </c>
    </row>
    <row r="272" spans="1:49">
      <c r="A272" s="91"/>
      <c r="B272" s="92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H272" s="117" t="str">
        <f t="shared" si="49"/>
        <v/>
      </c>
      <c r="AJ272" s="117" t="str">
        <f t="shared" si="44"/>
        <v/>
      </c>
      <c r="AK272" s="135" t="str">
        <f t="shared" si="45"/>
        <v/>
      </c>
      <c r="AM272" s="117" t="str">
        <f t="shared" si="50"/>
        <v/>
      </c>
      <c r="AN272" s="117" t="str">
        <f t="shared" si="51"/>
        <v/>
      </c>
      <c r="AP272" s="117" t="str">
        <f t="shared" si="46"/>
        <v/>
      </c>
      <c r="AQ272" s="117" t="str">
        <f t="shared" si="47"/>
        <v/>
      </c>
      <c r="AS272" s="117" t="str">
        <f t="shared" si="48"/>
        <v/>
      </c>
      <c r="AT272" s="117" t="str">
        <f t="shared" si="52"/>
        <v/>
      </c>
      <c r="AV272" s="133" t="str">
        <f t="shared" si="53"/>
        <v/>
      </c>
      <c r="AW272" s="133" t="str">
        <f t="shared" si="54"/>
        <v/>
      </c>
    </row>
    <row r="273" spans="1:49">
      <c r="A273" s="91"/>
      <c r="B273" s="92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H273" s="117" t="str">
        <f t="shared" si="49"/>
        <v/>
      </c>
      <c r="AJ273" s="117" t="str">
        <f t="shared" si="44"/>
        <v/>
      </c>
      <c r="AK273" s="135" t="str">
        <f t="shared" si="45"/>
        <v/>
      </c>
      <c r="AM273" s="117" t="str">
        <f t="shared" si="50"/>
        <v/>
      </c>
      <c r="AN273" s="117" t="str">
        <f t="shared" si="51"/>
        <v/>
      </c>
      <c r="AP273" s="117" t="str">
        <f t="shared" si="46"/>
        <v/>
      </c>
      <c r="AQ273" s="117" t="str">
        <f t="shared" si="47"/>
        <v/>
      </c>
      <c r="AS273" s="117" t="str">
        <f t="shared" si="48"/>
        <v/>
      </c>
      <c r="AT273" s="117" t="str">
        <f t="shared" si="52"/>
        <v/>
      </c>
      <c r="AV273" s="133" t="str">
        <f t="shared" si="53"/>
        <v/>
      </c>
      <c r="AW273" s="133" t="str">
        <f t="shared" si="54"/>
        <v/>
      </c>
    </row>
    <row r="274" spans="1:49">
      <c r="A274" s="91"/>
      <c r="B274" s="92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H274" s="117" t="str">
        <f t="shared" si="49"/>
        <v/>
      </c>
      <c r="AJ274" s="117" t="str">
        <f t="shared" si="44"/>
        <v/>
      </c>
      <c r="AK274" s="135" t="str">
        <f t="shared" si="45"/>
        <v/>
      </c>
      <c r="AM274" s="117" t="str">
        <f t="shared" si="50"/>
        <v/>
      </c>
      <c r="AN274" s="117" t="str">
        <f t="shared" si="51"/>
        <v/>
      </c>
      <c r="AP274" s="117" t="str">
        <f t="shared" si="46"/>
        <v/>
      </c>
      <c r="AQ274" s="117" t="str">
        <f t="shared" si="47"/>
        <v/>
      </c>
      <c r="AS274" s="117" t="str">
        <f t="shared" si="48"/>
        <v/>
      </c>
      <c r="AT274" s="117" t="str">
        <f t="shared" si="52"/>
        <v/>
      </c>
      <c r="AV274" s="133" t="str">
        <f t="shared" si="53"/>
        <v/>
      </c>
      <c r="AW274" s="133" t="str">
        <f t="shared" si="54"/>
        <v/>
      </c>
    </row>
    <row r="275" spans="1:49">
      <c r="A275" s="91"/>
      <c r="B275" s="92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H275" s="117" t="str">
        <f t="shared" si="49"/>
        <v/>
      </c>
      <c r="AJ275" s="117" t="str">
        <f t="shared" si="44"/>
        <v/>
      </c>
      <c r="AK275" s="135" t="str">
        <f t="shared" si="45"/>
        <v/>
      </c>
      <c r="AM275" s="117" t="str">
        <f t="shared" si="50"/>
        <v/>
      </c>
      <c r="AN275" s="117" t="str">
        <f t="shared" si="51"/>
        <v/>
      </c>
      <c r="AP275" s="117" t="str">
        <f t="shared" si="46"/>
        <v/>
      </c>
      <c r="AQ275" s="117" t="str">
        <f t="shared" si="47"/>
        <v/>
      </c>
      <c r="AS275" s="117" t="str">
        <f t="shared" si="48"/>
        <v/>
      </c>
      <c r="AT275" s="117" t="str">
        <f t="shared" si="52"/>
        <v/>
      </c>
      <c r="AV275" s="133" t="str">
        <f t="shared" si="53"/>
        <v/>
      </c>
      <c r="AW275" s="133" t="str">
        <f t="shared" si="54"/>
        <v/>
      </c>
    </row>
    <row r="276" spans="1:49">
      <c r="A276" s="91"/>
      <c r="B276" s="92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H276" s="117" t="str">
        <f t="shared" si="49"/>
        <v/>
      </c>
      <c r="AJ276" s="117" t="str">
        <f t="shared" si="44"/>
        <v/>
      </c>
      <c r="AK276" s="135" t="str">
        <f t="shared" si="45"/>
        <v/>
      </c>
      <c r="AM276" s="117" t="str">
        <f t="shared" si="50"/>
        <v/>
      </c>
      <c r="AN276" s="117" t="str">
        <f t="shared" si="51"/>
        <v/>
      </c>
      <c r="AP276" s="117" t="str">
        <f t="shared" si="46"/>
        <v/>
      </c>
      <c r="AQ276" s="117" t="str">
        <f t="shared" si="47"/>
        <v/>
      </c>
      <c r="AS276" s="117" t="str">
        <f t="shared" si="48"/>
        <v/>
      </c>
      <c r="AT276" s="117" t="str">
        <f t="shared" si="52"/>
        <v/>
      </c>
      <c r="AV276" s="133" t="str">
        <f t="shared" si="53"/>
        <v/>
      </c>
      <c r="AW276" s="133" t="str">
        <f t="shared" si="54"/>
        <v/>
      </c>
    </row>
    <row r="277" spans="1:49">
      <c r="A277" s="91"/>
      <c r="B277" s="92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H277" s="117" t="str">
        <f t="shared" si="49"/>
        <v/>
      </c>
      <c r="AJ277" s="117" t="str">
        <f t="shared" si="44"/>
        <v/>
      </c>
      <c r="AK277" s="135" t="str">
        <f t="shared" si="45"/>
        <v/>
      </c>
      <c r="AM277" s="117" t="str">
        <f t="shared" si="50"/>
        <v/>
      </c>
      <c r="AN277" s="117" t="str">
        <f t="shared" si="51"/>
        <v/>
      </c>
      <c r="AP277" s="117" t="str">
        <f t="shared" si="46"/>
        <v/>
      </c>
      <c r="AQ277" s="117" t="str">
        <f t="shared" si="47"/>
        <v/>
      </c>
      <c r="AS277" s="117" t="str">
        <f t="shared" si="48"/>
        <v/>
      </c>
      <c r="AT277" s="117" t="str">
        <f t="shared" si="52"/>
        <v/>
      </c>
      <c r="AV277" s="133" t="str">
        <f t="shared" si="53"/>
        <v/>
      </c>
      <c r="AW277" s="133" t="str">
        <f t="shared" si="54"/>
        <v/>
      </c>
    </row>
    <row r="278" spans="1:49">
      <c r="A278" s="91"/>
      <c r="B278" s="92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H278" s="117" t="str">
        <f t="shared" si="49"/>
        <v/>
      </c>
      <c r="AJ278" s="117" t="str">
        <f t="shared" si="44"/>
        <v/>
      </c>
      <c r="AK278" s="135" t="str">
        <f t="shared" si="45"/>
        <v/>
      </c>
      <c r="AM278" s="117" t="str">
        <f t="shared" si="50"/>
        <v/>
      </c>
      <c r="AN278" s="117" t="str">
        <f t="shared" si="51"/>
        <v/>
      </c>
      <c r="AP278" s="117" t="str">
        <f t="shared" si="46"/>
        <v/>
      </c>
      <c r="AQ278" s="117" t="str">
        <f t="shared" si="47"/>
        <v/>
      </c>
      <c r="AS278" s="117" t="str">
        <f t="shared" si="48"/>
        <v/>
      </c>
      <c r="AT278" s="117" t="str">
        <f t="shared" si="52"/>
        <v/>
      </c>
      <c r="AV278" s="133" t="str">
        <f t="shared" si="53"/>
        <v/>
      </c>
      <c r="AW278" s="133" t="str">
        <f t="shared" si="54"/>
        <v/>
      </c>
    </row>
    <row r="279" spans="1:49">
      <c r="A279" s="91"/>
      <c r="B279" s="92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H279" s="117" t="str">
        <f t="shared" si="49"/>
        <v/>
      </c>
      <c r="AJ279" s="117" t="str">
        <f t="shared" si="44"/>
        <v/>
      </c>
      <c r="AK279" s="135" t="str">
        <f t="shared" si="45"/>
        <v/>
      </c>
      <c r="AM279" s="117" t="str">
        <f t="shared" si="50"/>
        <v/>
      </c>
      <c r="AN279" s="117" t="str">
        <f t="shared" si="51"/>
        <v/>
      </c>
      <c r="AP279" s="117" t="str">
        <f t="shared" si="46"/>
        <v/>
      </c>
      <c r="AQ279" s="117" t="str">
        <f t="shared" si="47"/>
        <v/>
      </c>
      <c r="AS279" s="117" t="str">
        <f t="shared" si="48"/>
        <v/>
      </c>
      <c r="AT279" s="117" t="str">
        <f t="shared" si="52"/>
        <v/>
      </c>
      <c r="AV279" s="133" t="str">
        <f t="shared" si="53"/>
        <v/>
      </c>
      <c r="AW279" s="133" t="str">
        <f t="shared" si="54"/>
        <v/>
      </c>
    </row>
    <row r="280" spans="1:49">
      <c r="A280" s="91"/>
      <c r="B280" s="92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H280" s="117" t="str">
        <f t="shared" si="49"/>
        <v/>
      </c>
      <c r="AJ280" s="117" t="str">
        <f t="shared" si="44"/>
        <v/>
      </c>
      <c r="AK280" s="135" t="str">
        <f t="shared" si="45"/>
        <v/>
      </c>
      <c r="AM280" s="117" t="str">
        <f t="shared" si="50"/>
        <v/>
      </c>
      <c r="AN280" s="117" t="str">
        <f t="shared" si="51"/>
        <v/>
      </c>
      <c r="AP280" s="117" t="str">
        <f t="shared" si="46"/>
        <v/>
      </c>
      <c r="AQ280" s="117" t="str">
        <f t="shared" si="47"/>
        <v/>
      </c>
      <c r="AS280" s="117" t="str">
        <f t="shared" si="48"/>
        <v/>
      </c>
      <c r="AT280" s="117" t="str">
        <f t="shared" si="52"/>
        <v/>
      </c>
      <c r="AV280" s="133" t="str">
        <f t="shared" si="53"/>
        <v/>
      </c>
      <c r="AW280" s="133" t="str">
        <f t="shared" si="54"/>
        <v/>
      </c>
    </row>
    <row r="281" spans="1:49">
      <c r="A281" s="91"/>
      <c r="B281" s="92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H281" s="117" t="str">
        <f t="shared" si="49"/>
        <v/>
      </c>
      <c r="AJ281" s="117" t="str">
        <f t="shared" si="44"/>
        <v/>
      </c>
      <c r="AK281" s="135" t="str">
        <f t="shared" si="45"/>
        <v/>
      </c>
      <c r="AM281" s="117" t="str">
        <f t="shared" si="50"/>
        <v/>
      </c>
      <c r="AN281" s="117" t="str">
        <f t="shared" si="51"/>
        <v/>
      </c>
      <c r="AP281" s="117" t="str">
        <f t="shared" si="46"/>
        <v/>
      </c>
      <c r="AQ281" s="117" t="str">
        <f t="shared" si="47"/>
        <v/>
      </c>
      <c r="AS281" s="117" t="str">
        <f t="shared" si="48"/>
        <v/>
      </c>
      <c r="AT281" s="117" t="str">
        <f t="shared" si="52"/>
        <v/>
      </c>
      <c r="AV281" s="133" t="str">
        <f t="shared" si="53"/>
        <v/>
      </c>
      <c r="AW281" s="133" t="str">
        <f t="shared" si="54"/>
        <v/>
      </c>
    </row>
    <row r="282" spans="1:49">
      <c r="A282" s="91"/>
      <c r="B282" s="92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H282" s="117" t="str">
        <f t="shared" si="49"/>
        <v/>
      </c>
      <c r="AJ282" s="117" t="str">
        <f t="shared" si="44"/>
        <v/>
      </c>
      <c r="AK282" s="135" t="str">
        <f t="shared" si="45"/>
        <v/>
      </c>
      <c r="AM282" s="117" t="str">
        <f t="shared" si="50"/>
        <v/>
      </c>
      <c r="AN282" s="117" t="str">
        <f t="shared" si="51"/>
        <v/>
      </c>
      <c r="AP282" s="117" t="str">
        <f t="shared" si="46"/>
        <v/>
      </c>
      <c r="AQ282" s="117" t="str">
        <f t="shared" si="47"/>
        <v/>
      </c>
      <c r="AS282" s="117" t="str">
        <f t="shared" si="48"/>
        <v/>
      </c>
      <c r="AT282" s="117" t="str">
        <f t="shared" si="52"/>
        <v/>
      </c>
      <c r="AV282" s="133" t="str">
        <f t="shared" si="53"/>
        <v/>
      </c>
      <c r="AW282" s="133" t="str">
        <f t="shared" si="54"/>
        <v/>
      </c>
    </row>
    <row r="283" spans="1:49">
      <c r="A283" s="91"/>
      <c r="B283" s="92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H283" s="117" t="str">
        <f t="shared" si="49"/>
        <v/>
      </c>
      <c r="AJ283" s="117" t="str">
        <f t="shared" si="44"/>
        <v/>
      </c>
      <c r="AK283" s="135" t="str">
        <f t="shared" si="45"/>
        <v/>
      </c>
      <c r="AM283" s="117" t="str">
        <f t="shared" si="50"/>
        <v/>
      </c>
      <c r="AN283" s="117" t="str">
        <f t="shared" si="51"/>
        <v/>
      </c>
      <c r="AP283" s="117" t="str">
        <f t="shared" si="46"/>
        <v/>
      </c>
      <c r="AQ283" s="117" t="str">
        <f t="shared" si="47"/>
        <v/>
      </c>
      <c r="AS283" s="117" t="str">
        <f t="shared" si="48"/>
        <v/>
      </c>
      <c r="AT283" s="117" t="str">
        <f t="shared" si="52"/>
        <v/>
      </c>
      <c r="AV283" s="133" t="str">
        <f t="shared" si="53"/>
        <v/>
      </c>
      <c r="AW283" s="133" t="str">
        <f t="shared" si="54"/>
        <v/>
      </c>
    </row>
    <row r="284" spans="1:49">
      <c r="A284" s="91"/>
      <c r="B284" s="92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H284" s="117" t="str">
        <f t="shared" si="49"/>
        <v/>
      </c>
      <c r="AJ284" s="117" t="str">
        <f t="shared" si="44"/>
        <v/>
      </c>
      <c r="AK284" s="135" t="str">
        <f t="shared" si="45"/>
        <v/>
      </c>
      <c r="AM284" s="117" t="str">
        <f t="shared" si="50"/>
        <v/>
      </c>
      <c r="AN284" s="117" t="str">
        <f t="shared" si="51"/>
        <v/>
      </c>
      <c r="AP284" s="117" t="str">
        <f t="shared" si="46"/>
        <v/>
      </c>
      <c r="AQ284" s="117" t="str">
        <f t="shared" si="47"/>
        <v/>
      </c>
      <c r="AS284" s="117" t="str">
        <f t="shared" si="48"/>
        <v/>
      </c>
      <c r="AT284" s="117" t="str">
        <f t="shared" si="52"/>
        <v/>
      </c>
      <c r="AV284" s="133" t="str">
        <f t="shared" si="53"/>
        <v/>
      </c>
      <c r="AW284" s="133" t="str">
        <f t="shared" si="54"/>
        <v/>
      </c>
    </row>
    <row r="285" spans="1:49">
      <c r="A285" s="91"/>
      <c r="B285" s="92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H285" s="117" t="str">
        <f t="shared" si="49"/>
        <v/>
      </c>
      <c r="AJ285" s="117" t="str">
        <f t="shared" si="44"/>
        <v/>
      </c>
      <c r="AK285" s="135" t="str">
        <f t="shared" si="45"/>
        <v/>
      </c>
      <c r="AM285" s="117" t="str">
        <f t="shared" si="50"/>
        <v/>
      </c>
      <c r="AN285" s="117" t="str">
        <f t="shared" si="51"/>
        <v/>
      </c>
      <c r="AP285" s="117" t="str">
        <f t="shared" si="46"/>
        <v/>
      </c>
      <c r="AQ285" s="117" t="str">
        <f t="shared" si="47"/>
        <v/>
      </c>
      <c r="AS285" s="117" t="str">
        <f t="shared" si="48"/>
        <v/>
      </c>
      <c r="AT285" s="117" t="str">
        <f t="shared" si="52"/>
        <v/>
      </c>
      <c r="AV285" s="133" t="str">
        <f t="shared" si="53"/>
        <v/>
      </c>
      <c r="AW285" s="133" t="str">
        <f t="shared" si="54"/>
        <v/>
      </c>
    </row>
    <row r="286" spans="1:49">
      <c r="A286" s="91"/>
      <c r="B286" s="92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H286" s="117" t="str">
        <f t="shared" si="49"/>
        <v/>
      </c>
      <c r="AJ286" s="117" t="str">
        <f t="shared" si="44"/>
        <v/>
      </c>
      <c r="AK286" s="135" t="str">
        <f t="shared" si="45"/>
        <v/>
      </c>
      <c r="AM286" s="117" t="str">
        <f t="shared" si="50"/>
        <v/>
      </c>
      <c r="AN286" s="117" t="str">
        <f t="shared" si="51"/>
        <v/>
      </c>
      <c r="AP286" s="117" t="str">
        <f t="shared" si="46"/>
        <v/>
      </c>
      <c r="AQ286" s="117" t="str">
        <f t="shared" si="47"/>
        <v/>
      </c>
      <c r="AS286" s="117" t="str">
        <f t="shared" si="48"/>
        <v/>
      </c>
      <c r="AT286" s="117" t="str">
        <f t="shared" si="52"/>
        <v/>
      </c>
      <c r="AV286" s="133" t="str">
        <f t="shared" si="53"/>
        <v/>
      </c>
      <c r="AW286" s="133" t="str">
        <f t="shared" si="54"/>
        <v/>
      </c>
    </row>
    <row r="287" spans="1:49">
      <c r="A287" s="91"/>
      <c r="B287" s="92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H287" s="117" t="str">
        <f t="shared" si="49"/>
        <v/>
      </c>
      <c r="AJ287" s="117" t="str">
        <f t="shared" si="44"/>
        <v/>
      </c>
      <c r="AK287" s="135" t="str">
        <f t="shared" si="45"/>
        <v/>
      </c>
      <c r="AM287" s="117" t="str">
        <f t="shared" si="50"/>
        <v/>
      </c>
      <c r="AN287" s="117" t="str">
        <f t="shared" si="51"/>
        <v/>
      </c>
      <c r="AP287" s="117" t="str">
        <f t="shared" si="46"/>
        <v/>
      </c>
      <c r="AQ287" s="117" t="str">
        <f t="shared" si="47"/>
        <v/>
      </c>
      <c r="AS287" s="117" t="str">
        <f t="shared" si="48"/>
        <v/>
      </c>
      <c r="AT287" s="117" t="str">
        <f t="shared" si="52"/>
        <v/>
      </c>
      <c r="AV287" s="133" t="str">
        <f t="shared" si="53"/>
        <v/>
      </c>
      <c r="AW287" s="133" t="str">
        <f t="shared" si="54"/>
        <v/>
      </c>
    </row>
    <row r="288" spans="1:49">
      <c r="A288" s="91"/>
      <c r="B288" s="92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H288" s="117" t="str">
        <f t="shared" si="49"/>
        <v/>
      </c>
      <c r="AJ288" s="117" t="str">
        <f t="shared" si="44"/>
        <v/>
      </c>
      <c r="AK288" s="135" t="str">
        <f t="shared" si="45"/>
        <v/>
      </c>
      <c r="AM288" s="117" t="str">
        <f t="shared" si="50"/>
        <v/>
      </c>
      <c r="AN288" s="117" t="str">
        <f t="shared" si="51"/>
        <v/>
      </c>
      <c r="AP288" s="117" t="str">
        <f t="shared" si="46"/>
        <v/>
      </c>
      <c r="AQ288" s="117" t="str">
        <f t="shared" si="47"/>
        <v/>
      </c>
      <c r="AS288" s="117" t="str">
        <f t="shared" si="48"/>
        <v/>
      </c>
      <c r="AT288" s="117" t="str">
        <f t="shared" si="52"/>
        <v/>
      </c>
      <c r="AV288" s="133" t="str">
        <f t="shared" si="53"/>
        <v/>
      </c>
      <c r="AW288" s="133" t="str">
        <f t="shared" si="54"/>
        <v/>
      </c>
    </row>
    <row r="289" spans="1:49">
      <c r="A289" s="91"/>
      <c r="B289" s="92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H289" s="117" t="str">
        <f t="shared" si="49"/>
        <v/>
      </c>
      <c r="AJ289" s="117" t="str">
        <f t="shared" si="44"/>
        <v/>
      </c>
      <c r="AK289" s="135" t="str">
        <f t="shared" si="45"/>
        <v/>
      </c>
      <c r="AM289" s="117" t="str">
        <f t="shared" si="50"/>
        <v/>
      </c>
      <c r="AN289" s="117" t="str">
        <f t="shared" si="51"/>
        <v/>
      </c>
      <c r="AP289" s="117" t="str">
        <f t="shared" si="46"/>
        <v/>
      </c>
      <c r="AQ289" s="117" t="str">
        <f t="shared" si="47"/>
        <v/>
      </c>
      <c r="AS289" s="117" t="str">
        <f t="shared" si="48"/>
        <v/>
      </c>
      <c r="AT289" s="117" t="str">
        <f t="shared" si="52"/>
        <v/>
      </c>
      <c r="AV289" s="133" t="str">
        <f t="shared" si="53"/>
        <v/>
      </c>
      <c r="AW289" s="133" t="str">
        <f t="shared" si="54"/>
        <v/>
      </c>
    </row>
    <row r="290" spans="1:49">
      <c r="A290" s="91"/>
      <c r="B290" s="92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H290" s="117" t="str">
        <f t="shared" si="49"/>
        <v/>
      </c>
      <c r="AJ290" s="117" t="str">
        <f t="shared" si="44"/>
        <v/>
      </c>
      <c r="AK290" s="135" t="str">
        <f t="shared" si="45"/>
        <v/>
      </c>
      <c r="AM290" s="117" t="str">
        <f t="shared" si="50"/>
        <v/>
      </c>
      <c r="AN290" s="117" t="str">
        <f t="shared" si="51"/>
        <v/>
      </c>
      <c r="AP290" s="117" t="str">
        <f t="shared" si="46"/>
        <v/>
      </c>
      <c r="AQ290" s="117" t="str">
        <f t="shared" si="47"/>
        <v/>
      </c>
      <c r="AS290" s="117" t="str">
        <f t="shared" si="48"/>
        <v/>
      </c>
      <c r="AT290" s="117" t="str">
        <f t="shared" si="52"/>
        <v/>
      </c>
      <c r="AV290" s="133" t="str">
        <f t="shared" si="53"/>
        <v/>
      </c>
      <c r="AW290" s="133" t="str">
        <f t="shared" si="54"/>
        <v/>
      </c>
    </row>
    <row r="291" spans="1:49">
      <c r="A291" s="91"/>
      <c r="B291" s="92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H291" s="117" t="str">
        <f t="shared" si="49"/>
        <v/>
      </c>
      <c r="AJ291" s="117" t="str">
        <f t="shared" si="44"/>
        <v/>
      </c>
      <c r="AK291" s="135" t="str">
        <f t="shared" si="45"/>
        <v/>
      </c>
      <c r="AM291" s="117" t="str">
        <f t="shared" si="50"/>
        <v/>
      </c>
      <c r="AN291" s="117" t="str">
        <f t="shared" si="51"/>
        <v/>
      </c>
      <c r="AP291" s="117" t="str">
        <f t="shared" si="46"/>
        <v/>
      </c>
      <c r="AQ291" s="117" t="str">
        <f t="shared" si="47"/>
        <v/>
      </c>
      <c r="AS291" s="117" t="str">
        <f t="shared" si="48"/>
        <v/>
      </c>
      <c r="AT291" s="117" t="str">
        <f t="shared" si="52"/>
        <v/>
      </c>
      <c r="AV291" s="133" t="str">
        <f t="shared" si="53"/>
        <v/>
      </c>
      <c r="AW291" s="133" t="str">
        <f t="shared" si="54"/>
        <v/>
      </c>
    </row>
    <row r="292" spans="1:49">
      <c r="A292" s="91"/>
      <c r="B292" s="92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H292" s="117" t="str">
        <f t="shared" si="49"/>
        <v/>
      </c>
      <c r="AJ292" s="117" t="str">
        <f t="shared" si="44"/>
        <v/>
      </c>
      <c r="AK292" s="135" t="str">
        <f t="shared" si="45"/>
        <v/>
      </c>
      <c r="AM292" s="117" t="str">
        <f t="shared" si="50"/>
        <v/>
      </c>
      <c r="AN292" s="117" t="str">
        <f t="shared" si="51"/>
        <v/>
      </c>
      <c r="AP292" s="117" t="str">
        <f t="shared" si="46"/>
        <v/>
      </c>
      <c r="AQ292" s="117" t="str">
        <f t="shared" si="47"/>
        <v/>
      </c>
      <c r="AS292" s="117" t="str">
        <f t="shared" si="48"/>
        <v/>
      </c>
      <c r="AT292" s="117" t="str">
        <f t="shared" si="52"/>
        <v/>
      </c>
      <c r="AV292" s="133" t="str">
        <f t="shared" si="53"/>
        <v/>
      </c>
      <c r="AW292" s="133" t="str">
        <f t="shared" si="54"/>
        <v/>
      </c>
    </row>
    <row r="293" spans="1:49">
      <c r="A293" s="91"/>
      <c r="B293" s="92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H293" s="117" t="str">
        <f t="shared" si="49"/>
        <v/>
      </c>
      <c r="AJ293" s="117" t="str">
        <f t="shared" si="44"/>
        <v/>
      </c>
      <c r="AK293" s="135" t="str">
        <f t="shared" si="45"/>
        <v/>
      </c>
      <c r="AM293" s="117" t="str">
        <f t="shared" si="50"/>
        <v/>
      </c>
      <c r="AN293" s="117" t="str">
        <f t="shared" si="51"/>
        <v/>
      </c>
      <c r="AP293" s="117" t="str">
        <f t="shared" si="46"/>
        <v/>
      </c>
      <c r="AQ293" s="117" t="str">
        <f t="shared" si="47"/>
        <v/>
      </c>
      <c r="AS293" s="117" t="str">
        <f t="shared" si="48"/>
        <v/>
      </c>
      <c r="AT293" s="117" t="str">
        <f t="shared" si="52"/>
        <v/>
      </c>
      <c r="AV293" s="133" t="str">
        <f t="shared" si="53"/>
        <v/>
      </c>
      <c r="AW293" s="133" t="str">
        <f t="shared" si="54"/>
        <v/>
      </c>
    </row>
    <row r="294" spans="1:49">
      <c r="A294" s="91"/>
      <c r="B294" s="92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H294" s="117" t="str">
        <f t="shared" si="49"/>
        <v/>
      </c>
      <c r="AJ294" s="117" t="str">
        <f t="shared" si="44"/>
        <v/>
      </c>
      <c r="AK294" s="135" t="str">
        <f t="shared" si="45"/>
        <v/>
      </c>
      <c r="AM294" s="117" t="str">
        <f t="shared" si="50"/>
        <v/>
      </c>
      <c r="AN294" s="117" t="str">
        <f t="shared" si="51"/>
        <v/>
      </c>
      <c r="AP294" s="117" t="str">
        <f t="shared" si="46"/>
        <v/>
      </c>
      <c r="AQ294" s="117" t="str">
        <f t="shared" si="47"/>
        <v/>
      </c>
      <c r="AS294" s="117" t="str">
        <f t="shared" si="48"/>
        <v/>
      </c>
      <c r="AT294" s="117" t="str">
        <f t="shared" si="52"/>
        <v/>
      </c>
      <c r="AV294" s="133" t="str">
        <f t="shared" si="53"/>
        <v/>
      </c>
      <c r="AW294" s="133" t="str">
        <f t="shared" si="54"/>
        <v/>
      </c>
    </row>
    <row r="295" spans="1:49">
      <c r="A295" s="91"/>
      <c r="B295" s="92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H295" s="117" t="str">
        <f t="shared" si="49"/>
        <v/>
      </c>
      <c r="AJ295" s="117" t="str">
        <f t="shared" si="44"/>
        <v/>
      </c>
      <c r="AK295" s="135" t="str">
        <f t="shared" si="45"/>
        <v/>
      </c>
      <c r="AM295" s="117" t="str">
        <f t="shared" si="50"/>
        <v/>
      </c>
      <c r="AN295" s="117" t="str">
        <f t="shared" si="51"/>
        <v/>
      </c>
      <c r="AP295" s="117" t="str">
        <f t="shared" si="46"/>
        <v/>
      </c>
      <c r="AQ295" s="117" t="str">
        <f t="shared" si="47"/>
        <v/>
      </c>
      <c r="AS295" s="117" t="str">
        <f t="shared" si="48"/>
        <v/>
      </c>
      <c r="AT295" s="117" t="str">
        <f t="shared" si="52"/>
        <v/>
      </c>
      <c r="AV295" s="133" t="str">
        <f t="shared" si="53"/>
        <v/>
      </c>
      <c r="AW295" s="133" t="str">
        <f t="shared" si="54"/>
        <v/>
      </c>
    </row>
    <row r="296" spans="1:49">
      <c r="A296" s="91"/>
      <c r="B296" s="92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H296" s="117" t="str">
        <f t="shared" si="49"/>
        <v/>
      </c>
      <c r="AJ296" s="117" t="str">
        <f t="shared" si="44"/>
        <v/>
      </c>
      <c r="AK296" s="135" t="str">
        <f t="shared" si="45"/>
        <v/>
      </c>
      <c r="AM296" s="117" t="str">
        <f t="shared" si="50"/>
        <v/>
      </c>
      <c r="AN296" s="117" t="str">
        <f t="shared" si="51"/>
        <v/>
      </c>
      <c r="AP296" s="117" t="str">
        <f t="shared" si="46"/>
        <v/>
      </c>
      <c r="AQ296" s="117" t="str">
        <f t="shared" si="47"/>
        <v/>
      </c>
      <c r="AS296" s="117" t="str">
        <f t="shared" si="48"/>
        <v/>
      </c>
      <c r="AT296" s="117" t="str">
        <f t="shared" si="52"/>
        <v/>
      </c>
      <c r="AV296" s="133" t="str">
        <f t="shared" si="53"/>
        <v/>
      </c>
      <c r="AW296" s="133" t="str">
        <f t="shared" si="54"/>
        <v/>
      </c>
    </row>
    <row r="297" spans="1:49">
      <c r="A297" s="91"/>
      <c r="B297" s="92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H297" s="117" t="str">
        <f t="shared" si="49"/>
        <v/>
      </c>
      <c r="AJ297" s="117" t="str">
        <f t="shared" si="44"/>
        <v/>
      </c>
      <c r="AK297" s="135" t="str">
        <f t="shared" si="45"/>
        <v/>
      </c>
      <c r="AM297" s="117" t="str">
        <f t="shared" si="50"/>
        <v/>
      </c>
      <c r="AN297" s="117" t="str">
        <f t="shared" si="51"/>
        <v/>
      </c>
      <c r="AP297" s="117" t="str">
        <f t="shared" si="46"/>
        <v/>
      </c>
      <c r="AQ297" s="117" t="str">
        <f t="shared" si="47"/>
        <v/>
      </c>
      <c r="AS297" s="117" t="str">
        <f t="shared" si="48"/>
        <v/>
      </c>
      <c r="AT297" s="117" t="str">
        <f t="shared" si="52"/>
        <v/>
      </c>
      <c r="AV297" s="133" t="str">
        <f t="shared" si="53"/>
        <v/>
      </c>
      <c r="AW297" s="133" t="str">
        <f t="shared" si="54"/>
        <v/>
      </c>
    </row>
    <row r="298" spans="1:49">
      <c r="A298" s="91"/>
      <c r="B298" s="92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H298" s="117" t="str">
        <f t="shared" si="49"/>
        <v/>
      </c>
      <c r="AJ298" s="117" t="str">
        <f t="shared" si="44"/>
        <v/>
      </c>
      <c r="AK298" s="135" t="str">
        <f t="shared" si="45"/>
        <v/>
      </c>
      <c r="AM298" s="117" t="str">
        <f t="shared" si="50"/>
        <v/>
      </c>
      <c r="AN298" s="117" t="str">
        <f t="shared" si="51"/>
        <v/>
      </c>
      <c r="AP298" s="117" t="str">
        <f t="shared" si="46"/>
        <v/>
      </c>
      <c r="AQ298" s="117" t="str">
        <f t="shared" si="47"/>
        <v/>
      </c>
      <c r="AS298" s="117" t="str">
        <f t="shared" si="48"/>
        <v/>
      </c>
      <c r="AT298" s="117" t="str">
        <f t="shared" si="52"/>
        <v/>
      </c>
      <c r="AV298" s="133" t="str">
        <f t="shared" si="53"/>
        <v/>
      </c>
      <c r="AW298" s="133" t="str">
        <f t="shared" si="54"/>
        <v/>
      </c>
    </row>
    <row r="299" spans="1:49">
      <c r="A299" s="91"/>
      <c r="B299" s="92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H299" s="117" t="str">
        <f t="shared" si="49"/>
        <v/>
      </c>
      <c r="AJ299" s="117" t="str">
        <f t="shared" si="44"/>
        <v/>
      </c>
      <c r="AK299" s="135" t="str">
        <f t="shared" si="45"/>
        <v/>
      </c>
      <c r="AM299" s="117" t="str">
        <f t="shared" si="50"/>
        <v/>
      </c>
      <c r="AN299" s="117" t="str">
        <f t="shared" si="51"/>
        <v/>
      </c>
      <c r="AP299" s="117" t="str">
        <f t="shared" si="46"/>
        <v/>
      </c>
      <c r="AQ299" s="117" t="str">
        <f t="shared" si="47"/>
        <v/>
      </c>
      <c r="AS299" s="117" t="str">
        <f t="shared" si="48"/>
        <v/>
      </c>
      <c r="AT299" s="117" t="str">
        <f t="shared" si="52"/>
        <v/>
      </c>
      <c r="AV299" s="133" t="str">
        <f t="shared" si="53"/>
        <v/>
      </c>
      <c r="AW299" s="133" t="str">
        <f t="shared" si="54"/>
        <v/>
      </c>
    </row>
    <row r="300" spans="1:49">
      <c r="A300" s="91"/>
      <c r="B300" s="92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H300" s="117" t="str">
        <f t="shared" si="49"/>
        <v/>
      </c>
      <c r="AJ300" s="117" t="str">
        <f t="shared" si="44"/>
        <v/>
      </c>
      <c r="AK300" s="135" t="str">
        <f t="shared" si="45"/>
        <v/>
      </c>
      <c r="AM300" s="117" t="str">
        <f t="shared" si="50"/>
        <v/>
      </c>
      <c r="AN300" s="117" t="str">
        <f t="shared" si="51"/>
        <v/>
      </c>
      <c r="AP300" s="117" t="str">
        <f t="shared" si="46"/>
        <v/>
      </c>
      <c r="AQ300" s="117" t="str">
        <f t="shared" si="47"/>
        <v/>
      </c>
      <c r="AS300" s="117" t="str">
        <f t="shared" si="48"/>
        <v/>
      </c>
      <c r="AT300" s="117" t="str">
        <f t="shared" si="52"/>
        <v/>
      </c>
      <c r="AV300" s="133" t="str">
        <f t="shared" si="53"/>
        <v/>
      </c>
      <c r="AW300" s="133" t="str">
        <f t="shared" si="54"/>
        <v/>
      </c>
    </row>
    <row r="301" spans="1:49">
      <c r="A301" s="91"/>
      <c r="B301" s="92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H301" s="117" t="str">
        <f t="shared" si="49"/>
        <v/>
      </c>
      <c r="AJ301" s="117" t="str">
        <f t="shared" si="44"/>
        <v/>
      </c>
      <c r="AK301" s="135" t="str">
        <f t="shared" si="45"/>
        <v/>
      </c>
      <c r="AM301" s="117" t="str">
        <f t="shared" si="50"/>
        <v/>
      </c>
      <c r="AN301" s="117" t="str">
        <f t="shared" si="51"/>
        <v/>
      </c>
      <c r="AP301" s="117" t="str">
        <f t="shared" si="46"/>
        <v/>
      </c>
      <c r="AQ301" s="117" t="str">
        <f t="shared" si="47"/>
        <v/>
      </c>
      <c r="AS301" s="117" t="str">
        <f t="shared" si="48"/>
        <v/>
      </c>
      <c r="AT301" s="117" t="str">
        <f t="shared" si="52"/>
        <v/>
      </c>
      <c r="AV301" s="133" t="str">
        <f t="shared" si="53"/>
        <v/>
      </c>
      <c r="AW301" s="133" t="str">
        <f t="shared" si="54"/>
        <v/>
      </c>
    </row>
    <row r="302" spans="1:49">
      <c r="A302" s="91"/>
      <c r="B302" s="92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H302" s="117" t="str">
        <f t="shared" si="49"/>
        <v/>
      </c>
      <c r="AJ302" s="117" t="str">
        <f t="shared" si="44"/>
        <v/>
      </c>
      <c r="AK302" s="135" t="str">
        <f t="shared" si="45"/>
        <v/>
      </c>
      <c r="AM302" s="117" t="str">
        <f t="shared" si="50"/>
        <v/>
      </c>
      <c r="AN302" s="117" t="str">
        <f t="shared" si="51"/>
        <v/>
      </c>
      <c r="AP302" s="117" t="str">
        <f t="shared" si="46"/>
        <v/>
      </c>
      <c r="AQ302" s="117" t="str">
        <f t="shared" si="47"/>
        <v/>
      </c>
      <c r="AS302" s="117" t="str">
        <f t="shared" si="48"/>
        <v/>
      </c>
      <c r="AT302" s="117" t="str">
        <f t="shared" si="52"/>
        <v/>
      </c>
      <c r="AV302" s="133" t="str">
        <f t="shared" si="53"/>
        <v/>
      </c>
      <c r="AW302" s="133" t="str">
        <f t="shared" si="54"/>
        <v/>
      </c>
    </row>
    <row r="303" spans="1:49">
      <c r="A303" s="91"/>
      <c r="B303" s="92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H303" s="117" t="str">
        <f t="shared" si="49"/>
        <v/>
      </c>
      <c r="AJ303" s="117" t="str">
        <f t="shared" si="44"/>
        <v/>
      </c>
      <c r="AK303" s="135" t="str">
        <f t="shared" si="45"/>
        <v/>
      </c>
      <c r="AM303" s="117" t="str">
        <f t="shared" si="50"/>
        <v/>
      </c>
      <c r="AN303" s="117" t="str">
        <f t="shared" si="51"/>
        <v/>
      </c>
      <c r="AP303" s="117" t="str">
        <f t="shared" si="46"/>
        <v/>
      </c>
      <c r="AQ303" s="117" t="str">
        <f t="shared" si="47"/>
        <v/>
      </c>
      <c r="AS303" s="117" t="str">
        <f t="shared" si="48"/>
        <v/>
      </c>
      <c r="AT303" s="117" t="str">
        <f t="shared" si="52"/>
        <v/>
      </c>
      <c r="AV303" s="133" t="str">
        <f t="shared" si="53"/>
        <v/>
      </c>
      <c r="AW303" s="133" t="str">
        <f t="shared" si="54"/>
        <v/>
      </c>
    </row>
    <row r="304" spans="1:49">
      <c r="A304" s="91"/>
      <c r="B304" s="92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H304" s="117" t="str">
        <f t="shared" si="49"/>
        <v/>
      </c>
      <c r="AJ304" s="117" t="str">
        <f t="shared" si="44"/>
        <v/>
      </c>
      <c r="AK304" s="135" t="str">
        <f t="shared" si="45"/>
        <v/>
      </c>
      <c r="AM304" s="117" t="str">
        <f t="shared" si="50"/>
        <v/>
      </c>
      <c r="AN304" s="117" t="str">
        <f t="shared" si="51"/>
        <v/>
      </c>
      <c r="AP304" s="117" t="str">
        <f t="shared" si="46"/>
        <v/>
      </c>
      <c r="AQ304" s="117" t="str">
        <f t="shared" si="47"/>
        <v/>
      </c>
      <c r="AS304" s="117" t="str">
        <f t="shared" si="48"/>
        <v/>
      </c>
      <c r="AT304" s="117" t="str">
        <f t="shared" si="52"/>
        <v/>
      </c>
      <c r="AV304" s="133" t="str">
        <f t="shared" si="53"/>
        <v/>
      </c>
      <c r="AW304" s="133" t="str">
        <f t="shared" si="54"/>
        <v/>
      </c>
    </row>
    <row r="305" spans="1:49">
      <c r="A305" s="91"/>
      <c r="B305" s="92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H305" s="117" t="str">
        <f t="shared" si="49"/>
        <v/>
      </c>
      <c r="AJ305" s="117" t="str">
        <f t="shared" si="44"/>
        <v/>
      </c>
      <c r="AK305" s="135" t="str">
        <f t="shared" si="45"/>
        <v/>
      </c>
      <c r="AM305" s="117" t="str">
        <f t="shared" si="50"/>
        <v/>
      </c>
      <c r="AN305" s="117" t="str">
        <f t="shared" si="51"/>
        <v/>
      </c>
      <c r="AP305" s="117" t="str">
        <f t="shared" si="46"/>
        <v/>
      </c>
      <c r="AQ305" s="117" t="str">
        <f t="shared" si="47"/>
        <v/>
      </c>
      <c r="AS305" s="117" t="str">
        <f t="shared" si="48"/>
        <v/>
      </c>
      <c r="AT305" s="117" t="str">
        <f t="shared" si="52"/>
        <v/>
      </c>
      <c r="AV305" s="133" t="str">
        <f t="shared" si="53"/>
        <v/>
      </c>
      <c r="AW305" s="133" t="str">
        <f t="shared" si="54"/>
        <v/>
      </c>
    </row>
    <row r="306" spans="1:49">
      <c r="A306" s="91"/>
      <c r="B306" s="92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H306" s="117" t="str">
        <f t="shared" si="49"/>
        <v/>
      </c>
      <c r="AJ306" s="117" t="str">
        <f t="shared" si="44"/>
        <v/>
      </c>
      <c r="AK306" s="135" t="str">
        <f t="shared" si="45"/>
        <v/>
      </c>
      <c r="AM306" s="117" t="str">
        <f t="shared" si="50"/>
        <v/>
      </c>
      <c r="AN306" s="117" t="str">
        <f t="shared" si="51"/>
        <v/>
      </c>
      <c r="AP306" s="117" t="str">
        <f t="shared" si="46"/>
        <v/>
      </c>
      <c r="AQ306" s="117" t="str">
        <f t="shared" si="47"/>
        <v/>
      </c>
      <c r="AS306" s="117" t="str">
        <f t="shared" si="48"/>
        <v/>
      </c>
      <c r="AT306" s="117" t="str">
        <f t="shared" si="52"/>
        <v/>
      </c>
      <c r="AV306" s="133" t="str">
        <f t="shared" si="53"/>
        <v/>
      </c>
      <c r="AW306" s="133" t="str">
        <f t="shared" si="54"/>
        <v/>
      </c>
    </row>
    <row r="307" spans="1:49">
      <c r="A307" s="91"/>
      <c r="B307" s="92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H307" s="117" t="str">
        <f t="shared" si="49"/>
        <v/>
      </c>
      <c r="AJ307" s="117" t="str">
        <f t="shared" si="44"/>
        <v/>
      </c>
      <c r="AK307" s="135" t="str">
        <f t="shared" si="45"/>
        <v/>
      </c>
      <c r="AM307" s="117" t="str">
        <f t="shared" si="50"/>
        <v/>
      </c>
      <c r="AN307" s="117" t="str">
        <f t="shared" si="51"/>
        <v/>
      </c>
      <c r="AP307" s="117" t="str">
        <f t="shared" si="46"/>
        <v/>
      </c>
      <c r="AQ307" s="117" t="str">
        <f t="shared" si="47"/>
        <v/>
      </c>
      <c r="AS307" s="117" t="str">
        <f t="shared" si="48"/>
        <v/>
      </c>
      <c r="AT307" s="117" t="str">
        <f t="shared" si="52"/>
        <v/>
      </c>
      <c r="AV307" s="133" t="str">
        <f t="shared" si="53"/>
        <v/>
      </c>
      <c r="AW307" s="133" t="str">
        <f t="shared" si="54"/>
        <v/>
      </c>
    </row>
    <row r="308" spans="1:49">
      <c r="A308" s="91"/>
      <c r="B308" s="92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H308" s="117" t="str">
        <f t="shared" si="49"/>
        <v/>
      </c>
      <c r="AJ308" s="117" t="str">
        <f t="shared" si="44"/>
        <v/>
      </c>
      <c r="AK308" s="135" t="str">
        <f t="shared" si="45"/>
        <v/>
      </c>
      <c r="AM308" s="117" t="str">
        <f t="shared" si="50"/>
        <v/>
      </c>
      <c r="AN308" s="117" t="str">
        <f t="shared" si="51"/>
        <v/>
      </c>
      <c r="AP308" s="117" t="str">
        <f t="shared" si="46"/>
        <v/>
      </c>
      <c r="AQ308" s="117" t="str">
        <f t="shared" si="47"/>
        <v/>
      </c>
      <c r="AS308" s="117" t="str">
        <f t="shared" si="48"/>
        <v/>
      </c>
      <c r="AT308" s="117" t="str">
        <f t="shared" si="52"/>
        <v/>
      </c>
      <c r="AV308" s="133" t="str">
        <f t="shared" si="53"/>
        <v/>
      </c>
      <c r="AW308" s="133" t="str">
        <f t="shared" si="54"/>
        <v/>
      </c>
    </row>
    <row r="309" spans="1:49">
      <c r="A309" s="91"/>
      <c r="B309" s="92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H309" s="117" t="str">
        <f t="shared" si="49"/>
        <v/>
      </c>
      <c r="AJ309" s="117" t="str">
        <f t="shared" si="44"/>
        <v/>
      </c>
      <c r="AK309" s="135" t="str">
        <f t="shared" si="45"/>
        <v/>
      </c>
      <c r="AM309" s="117" t="str">
        <f t="shared" si="50"/>
        <v/>
      </c>
      <c r="AN309" s="117" t="str">
        <f t="shared" si="51"/>
        <v/>
      </c>
      <c r="AP309" s="117" t="str">
        <f t="shared" si="46"/>
        <v/>
      </c>
      <c r="AQ309" s="117" t="str">
        <f t="shared" si="47"/>
        <v/>
      </c>
      <c r="AS309" s="117" t="str">
        <f t="shared" si="48"/>
        <v/>
      </c>
      <c r="AT309" s="117" t="str">
        <f t="shared" si="52"/>
        <v/>
      </c>
      <c r="AV309" s="133" t="str">
        <f t="shared" si="53"/>
        <v/>
      </c>
      <c r="AW309" s="133" t="str">
        <f t="shared" si="54"/>
        <v/>
      </c>
    </row>
    <row r="310" spans="1:49">
      <c r="A310" s="91"/>
      <c r="B310" s="92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H310" s="117" t="str">
        <f t="shared" si="49"/>
        <v/>
      </c>
      <c r="AJ310" s="117" t="str">
        <f t="shared" si="44"/>
        <v/>
      </c>
      <c r="AK310" s="135" t="str">
        <f t="shared" si="45"/>
        <v/>
      </c>
      <c r="AM310" s="117" t="str">
        <f t="shared" si="50"/>
        <v/>
      </c>
      <c r="AN310" s="117" t="str">
        <f t="shared" si="51"/>
        <v/>
      </c>
      <c r="AP310" s="117" t="str">
        <f t="shared" si="46"/>
        <v/>
      </c>
      <c r="AQ310" s="117" t="str">
        <f t="shared" si="47"/>
        <v/>
      </c>
      <c r="AS310" s="117" t="str">
        <f t="shared" si="48"/>
        <v/>
      </c>
      <c r="AT310" s="117" t="str">
        <f t="shared" si="52"/>
        <v/>
      </c>
      <c r="AV310" s="133" t="str">
        <f t="shared" si="53"/>
        <v/>
      </c>
      <c r="AW310" s="133" t="str">
        <f t="shared" si="54"/>
        <v/>
      </c>
    </row>
    <row r="311" spans="1:49">
      <c r="A311" s="91"/>
      <c r="B311" s="92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H311" s="117" t="str">
        <f t="shared" si="49"/>
        <v/>
      </c>
      <c r="AJ311" s="117" t="str">
        <f t="shared" si="44"/>
        <v/>
      </c>
      <c r="AK311" s="135" t="str">
        <f t="shared" si="45"/>
        <v/>
      </c>
      <c r="AM311" s="117" t="str">
        <f t="shared" si="50"/>
        <v/>
      </c>
      <c r="AN311" s="117" t="str">
        <f t="shared" si="51"/>
        <v/>
      </c>
      <c r="AP311" s="117" t="str">
        <f t="shared" si="46"/>
        <v/>
      </c>
      <c r="AQ311" s="117" t="str">
        <f t="shared" si="47"/>
        <v/>
      </c>
      <c r="AS311" s="117" t="str">
        <f t="shared" si="48"/>
        <v/>
      </c>
      <c r="AT311" s="117" t="str">
        <f t="shared" si="52"/>
        <v/>
      </c>
      <c r="AV311" s="133" t="str">
        <f t="shared" si="53"/>
        <v/>
      </c>
      <c r="AW311" s="133" t="str">
        <f t="shared" si="54"/>
        <v/>
      </c>
    </row>
    <row r="312" spans="1:49">
      <c r="A312" s="91"/>
      <c r="B312" s="92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H312" s="117" t="str">
        <f t="shared" si="49"/>
        <v/>
      </c>
      <c r="AJ312" s="117" t="str">
        <f t="shared" si="44"/>
        <v/>
      </c>
      <c r="AK312" s="135" t="str">
        <f t="shared" si="45"/>
        <v/>
      </c>
      <c r="AM312" s="117" t="str">
        <f t="shared" si="50"/>
        <v/>
      </c>
      <c r="AN312" s="117" t="str">
        <f t="shared" si="51"/>
        <v/>
      </c>
      <c r="AP312" s="117" t="str">
        <f t="shared" si="46"/>
        <v/>
      </c>
      <c r="AQ312" s="117" t="str">
        <f t="shared" si="47"/>
        <v/>
      </c>
      <c r="AS312" s="117" t="str">
        <f t="shared" si="48"/>
        <v/>
      </c>
      <c r="AT312" s="117" t="str">
        <f t="shared" si="52"/>
        <v/>
      </c>
      <c r="AV312" s="133" t="str">
        <f t="shared" si="53"/>
        <v/>
      </c>
      <c r="AW312" s="133" t="str">
        <f t="shared" si="54"/>
        <v/>
      </c>
    </row>
    <row r="313" spans="1:49">
      <c r="A313" s="91"/>
      <c r="B313" s="92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H313" s="117" t="str">
        <f t="shared" si="49"/>
        <v/>
      </c>
      <c r="AJ313" s="117" t="str">
        <f t="shared" si="44"/>
        <v/>
      </c>
      <c r="AK313" s="135" t="str">
        <f t="shared" si="45"/>
        <v/>
      </c>
      <c r="AM313" s="117" t="str">
        <f t="shared" si="50"/>
        <v/>
      </c>
      <c r="AN313" s="117" t="str">
        <f t="shared" si="51"/>
        <v/>
      </c>
      <c r="AP313" s="117" t="str">
        <f t="shared" si="46"/>
        <v/>
      </c>
      <c r="AQ313" s="117" t="str">
        <f t="shared" si="47"/>
        <v/>
      </c>
      <c r="AS313" s="117" t="str">
        <f t="shared" si="48"/>
        <v/>
      </c>
      <c r="AT313" s="117" t="str">
        <f t="shared" si="52"/>
        <v/>
      </c>
      <c r="AV313" s="133" t="str">
        <f t="shared" si="53"/>
        <v/>
      </c>
      <c r="AW313" s="133" t="str">
        <f t="shared" si="54"/>
        <v/>
      </c>
    </row>
    <row r="314" spans="1:49">
      <c r="A314" s="91"/>
      <c r="B314" s="92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H314" s="117" t="str">
        <f t="shared" si="49"/>
        <v/>
      </c>
      <c r="AJ314" s="117" t="str">
        <f t="shared" si="44"/>
        <v/>
      </c>
      <c r="AK314" s="135" t="str">
        <f t="shared" si="45"/>
        <v/>
      </c>
      <c r="AM314" s="117" t="str">
        <f t="shared" si="50"/>
        <v/>
      </c>
      <c r="AN314" s="117" t="str">
        <f t="shared" si="51"/>
        <v/>
      </c>
      <c r="AP314" s="117" t="str">
        <f t="shared" si="46"/>
        <v/>
      </c>
      <c r="AQ314" s="117" t="str">
        <f t="shared" si="47"/>
        <v/>
      </c>
      <c r="AS314" s="117" t="str">
        <f t="shared" si="48"/>
        <v/>
      </c>
      <c r="AT314" s="117" t="str">
        <f t="shared" si="52"/>
        <v/>
      </c>
      <c r="AV314" s="133" t="str">
        <f t="shared" si="53"/>
        <v/>
      </c>
      <c r="AW314" s="133" t="str">
        <f t="shared" si="54"/>
        <v/>
      </c>
    </row>
    <row r="315" spans="1:49">
      <c r="A315" s="91"/>
      <c r="B315" s="92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H315" s="117" t="str">
        <f t="shared" si="49"/>
        <v/>
      </c>
      <c r="AJ315" s="117" t="str">
        <f t="shared" si="44"/>
        <v/>
      </c>
      <c r="AK315" s="135" t="str">
        <f t="shared" si="45"/>
        <v/>
      </c>
      <c r="AM315" s="117" t="str">
        <f t="shared" si="50"/>
        <v/>
      </c>
      <c r="AN315" s="117" t="str">
        <f t="shared" si="51"/>
        <v/>
      </c>
      <c r="AP315" s="117" t="str">
        <f t="shared" si="46"/>
        <v/>
      </c>
      <c r="AQ315" s="117" t="str">
        <f t="shared" si="47"/>
        <v/>
      </c>
      <c r="AS315" s="117" t="str">
        <f t="shared" si="48"/>
        <v/>
      </c>
      <c r="AT315" s="117" t="str">
        <f t="shared" si="52"/>
        <v/>
      </c>
      <c r="AV315" s="133" t="str">
        <f t="shared" si="53"/>
        <v/>
      </c>
      <c r="AW315" s="133" t="str">
        <f t="shared" si="54"/>
        <v/>
      </c>
    </row>
    <row r="316" spans="1:49">
      <c r="A316" s="91"/>
      <c r="B316" s="92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H316" s="117" t="str">
        <f t="shared" si="49"/>
        <v/>
      </c>
      <c r="AJ316" s="117" t="str">
        <f t="shared" si="44"/>
        <v/>
      </c>
      <c r="AK316" s="135" t="str">
        <f t="shared" si="45"/>
        <v/>
      </c>
      <c r="AM316" s="117" t="str">
        <f t="shared" si="50"/>
        <v/>
      </c>
      <c r="AN316" s="117" t="str">
        <f t="shared" si="51"/>
        <v/>
      </c>
      <c r="AP316" s="117" t="str">
        <f t="shared" si="46"/>
        <v/>
      </c>
      <c r="AQ316" s="117" t="str">
        <f t="shared" si="47"/>
        <v/>
      </c>
      <c r="AS316" s="117" t="str">
        <f t="shared" si="48"/>
        <v/>
      </c>
      <c r="AT316" s="117" t="str">
        <f t="shared" si="52"/>
        <v/>
      </c>
      <c r="AV316" s="133" t="str">
        <f t="shared" si="53"/>
        <v/>
      </c>
      <c r="AW316" s="133" t="str">
        <f t="shared" si="54"/>
        <v/>
      </c>
    </row>
    <row r="317" spans="1:49">
      <c r="A317" s="91"/>
      <c r="B317" s="92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H317" s="117" t="str">
        <f t="shared" si="49"/>
        <v/>
      </c>
      <c r="AJ317" s="117" t="str">
        <f t="shared" si="44"/>
        <v/>
      </c>
      <c r="AK317" s="135" t="str">
        <f t="shared" si="45"/>
        <v/>
      </c>
      <c r="AM317" s="117" t="str">
        <f t="shared" si="50"/>
        <v/>
      </c>
      <c r="AN317" s="117" t="str">
        <f t="shared" si="51"/>
        <v/>
      </c>
      <c r="AP317" s="117" t="str">
        <f t="shared" si="46"/>
        <v/>
      </c>
      <c r="AQ317" s="117" t="str">
        <f t="shared" si="47"/>
        <v/>
      </c>
      <c r="AS317" s="117" t="str">
        <f t="shared" si="48"/>
        <v/>
      </c>
      <c r="AT317" s="117" t="str">
        <f t="shared" si="52"/>
        <v/>
      </c>
      <c r="AV317" s="133" t="str">
        <f t="shared" si="53"/>
        <v/>
      </c>
      <c r="AW317" s="133" t="str">
        <f t="shared" si="54"/>
        <v/>
      </c>
    </row>
    <row r="318" spans="1:49">
      <c r="A318" s="91"/>
      <c r="B318" s="92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H318" s="117" t="str">
        <f t="shared" si="49"/>
        <v/>
      </c>
      <c r="AJ318" s="117" t="str">
        <f t="shared" si="44"/>
        <v/>
      </c>
      <c r="AK318" s="135" t="str">
        <f t="shared" si="45"/>
        <v/>
      </c>
      <c r="AM318" s="117" t="str">
        <f t="shared" si="50"/>
        <v/>
      </c>
      <c r="AN318" s="117" t="str">
        <f t="shared" si="51"/>
        <v/>
      </c>
      <c r="AP318" s="117" t="str">
        <f t="shared" si="46"/>
        <v/>
      </c>
      <c r="AQ318" s="117" t="str">
        <f t="shared" si="47"/>
        <v/>
      </c>
      <c r="AS318" s="117" t="str">
        <f t="shared" si="48"/>
        <v/>
      </c>
      <c r="AT318" s="117" t="str">
        <f t="shared" si="52"/>
        <v/>
      </c>
      <c r="AV318" s="133" t="str">
        <f t="shared" si="53"/>
        <v/>
      </c>
      <c r="AW318" s="133" t="str">
        <f t="shared" si="54"/>
        <v/>
      </c>
    </row>
    <row r="319" spans="1:49">
      <c r="A319" s="91"/>
      <c r="B319" s="92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H319" s="117" t="str">
        <f t="shared" si="49"/>
        <v/>
      </c>
      <c r="AJ319" s="117" t="str">
        <f t="shared" si="44"/>
        <v/>
      </c>
      <c r="AK319" s="135" t="str">
        <f t="shared" si="45"/>
        <v/>
      </c>
      <c r="AM319" s="117" t="str">
        <f t="shared" si="50"/>
        <v/>
      </c>
      <c r="AN319" s="117" t="str">
        <f t="shared" si="51"/>
        <v/>
      </c>
      <c r="AP319" s="117" t="str">
        <f t="shared" si="46"/>
        <v/>
      </c>
      <c r="AQ319" s="117" t="str">
        <f t="shared" si="47"/>
        <v/>
      </c>
      <c r="AS319" s="117" t="str">
        <f t="shared" si="48"/>
        <v/>
      </c>
      <c r="AT319" s="117" t="str">
        <f t="shared" si="52"/>
        <v/>
      </c>
      <c r="AV319" s="133" t="str">
        <f t="shared" si="53"/>
        <v/>
      </c>
      <c r="AW319" s="133" t="str">
        <f t="shared" si="54"/>
        <v/>
      </c>
    </row>
    <row r="320" spans="1:49">
      <c r="A320" s="91"/>
      <c r="B320" s="92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H320" s="117" t="str">
        <f t="shared" si="49"/>
        <v/>
      </c>
      <c r="AJ320" s="117" t="str">
        <f t="shared" si="44"/>
        <v/>
      </c>
      <c r="AK320" s="135" t="str">
        <f t="shared" si="45"/>
        <v/>
      </c>
      <c r="AM320" s="117" t="str">
        <f t="shared" si="50"/>
        <v/>
      </c>
      <c r="AN320" s="117" t="str">
        <f t="shared" si="51"/>
        <v/>
      </c>
      <c r="AP320" s="117" t="str">
        <f t="shared" si="46"/>
        <v/>
      </c>
      <c r="AQ320" s="117" t="str">
        <f t="shared" si="47"/>
        <v/>
      </c>
      <c r="AS320" s="117" t="str">
        <f t="shared" si="48"/>
        <v/>
      </c>
      <c r="AT320" s="117" t="str">
        <f t="shared" si="52"/>
        <v/>
      </c>
      <c r="AV320" s="133" t="str">
        <f t="shared" si="53"/>
        <v/>
      </c>
      <c r="AW320" s="133" t="str">
        <f t="shared" si="54"/>
        <v/>
      </c>
    </row>
    <row r="321" spans="1:49">
      <c r="A321" s="91"/>
      <c r="B321" s="92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H321" s="117" t="str">
        <f t="shared" si="49"/>
        <v/>
      </c>
      <c r="AJ321" s="117" t="str">
        <f t="shared" si="44"/>
        <v/>
      </c>
      <c r="AK321" s="135" t="str">
        <f t="shared" si="45"/>
        <v/>
      </c>
      <c r="AM321" s="117" t="str">
        <f t="shared" si="50"/>
        <v/>
      </c>
      <c r="AN321" s="117" t="str">
        <f t="shared" si="51"/>
        <v/>
      </c>
      <c r="AP321" s="117" t="str">
        <f t="shared" si="46"/>
        <v/>
      </c>
      <c r="AQ321" s="117" t="str">
        <f t="shared" si="47"/>
        <v/>
      </c>
      <c r="AS321" s="117" t="str">
        <f t="shared" si="48"/>
        <v/>
      </c>
      <c r="AT321" s="117" t="str">
        <f t="shared" si="52"/>
        <v/>
      </c>
      <c r="AV321" s="133" t="str">
        <f t="shared" si="53"/>
        <v/>
      </c>
      <c r="AW321" s="133" t="str">
        <f t="shared" si="54"/>
        <v/>
      </c>
    </row>
    <row r="322" spans="1:49">
      <c r="A322" s="91"/>
      <c r="B322" s="92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H322" s="117" t="str">
        <f t="shared" si="49"/>
        <v/>
      </c>
      <c r="AJ322" s="117" t="str">
        <f t="shared" si="44"/>
        <v/>
      </c>
      <c r="AK322" s="135" t="str">
        <f t="shared" si="45"/>
        <v/>
      </c>
      <c r="AM322" s="117" t="str">
        <f t="shared" si="50"/>
        <v/>
      </c>
      <c r="AN322" s="117" t="str">
        <f t="shared" si="51"/>
        <v/>
      </c>
      <c r="AP322" s="117" t="str">
        <f t="shared" si="46"/>
        <v/>
      </c>
      <c r="AQ322" s="117" t="str">
        <f t="shared" si="47"/>
        <v/>
      </c>
      <c r="AS322" s="117" t="str">
        <f t="shared" si="48"/>
        <v/>
      </c>
      <c r="AT322" s="117" t="str">
        <f t="shared" si="52"/>
        <v/>
      </c>
      <c r="AV322" s="133" t="str">
        <f t="shared" si="53"/>
        <v/>
      </c>
      <c r="AW322" s="133" t="str">
        <f t="shared" si="54"/>
        <v/>
      </c>
    </row>
    <row r="323" spans="1:49">
      <c r="A323" s="91"/>
      <c r="B323" s="92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H323" s="117" t="str">
        <f t="shared" si="49"/>
        <v/>
      </c>
      <c r="AJ323" s="117" t="str">
        <f t="shared" si="44"/>
        <v/>
      </c>
      <c r="AK323" s="135" t="str">
        <f t="shared" si="45"/>
        <v/>
      </c>
      <c r="AM323" s="117" t="str">
        <f t="shared" si="50"/>
        <v/>
      </c>
      <c r="AN323" s="117" t="str">
        <f t="shared" si="51"/>
        <v/>
      </c>
      <c r="AP323" s="117" t="str">
        <f t="shared" si="46"/>
        <v/>
      </c>
      <c r="AQ323" s="117" t="str">
        <f t="shared" si="47"/>
        <v/>
      </c>
      <c r="AS323" s="117" t="str">
        <f t="shared" si="48"/>
        <v/>
      </c>
      <c r="AT323" s="117" t="str">
        <f t="shared" si="52"/>
        <v/>
      </c>
      <c r="AV323" s="133" t="str">
        <f t="shared" si="53"/>
        <v/>
      </c>
      <c r="AW323" s="133" t="str">
        <f t="shared" si="54"/>
        <v/>
      </c>
    </row>
    <row r="324" spans="1:49">
      <c r="A324" s="91"/>
      <c r="B324" s="92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H324" s="117" t="str">
        <f t="shared" si="49"/>
        <v/>
      </c>
      <c r="AJ324" s="117" t="str">
        <f t="shared" si="44"/>
        <v/>
      </c>
      <c r="AK324" s="135" t="str">
        <f t="shared" si="45"/>
        <v/>
      </c>
      <c r="AM324" s="117" t="str">
        <f t="shared" si="50"/>
        <v/>
      </c>
      <c r="AN324" s="117" t="str">
        <f t="shared" si="51"/>
        <v/>
      </c>
      <c r="AP324" s="117" t="str">
        <f t="shared" si="46"/>
        <v/>
      </c>
      <c r="AQ324" s="117" t="str">
        <f t="shared" si="47"/>
        <v/>
      </c>
      <c r="AS324" s="117" t="str">
        <f t="shared" si="48"/>
        <v/>
      </c>
      <c r="AT324" s="117" t="str">
        <f t="shared" si="52"/>
        <v/>
      </c>
      <c r="AV324" s="133" t="str">
        <f t="shared" si="53"/>
        <v/>
      </c>
      <c r="AW324" s="133" t="str">
        <f t="shared" si="54"/>
        <v/>
      </c>
    </row>
    <row r="325" spans="1:49">
      <c r="A325" s="91"/>
      <c r="B325" s="92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H325" s="117" t="str">
        <f t="shared" si="49"/>
        <v/>
      </c>
      <c r="AJ325" s="117" t="str">
        <f t="shared" si="44"/>
        <v/>
      </c>
      <c r="AK325" s="135" t="str">
        <f t="shared" si="45"/>
        <v/>
      </c>
      <c r="AM325" s="117" t="str">
        <f t="shared" si="50"/>
        <v/>
      </c>
      <c r="AN325" s="117" t="str">
        <f t="shared" si="51"/>
        <v/>
      </c>
      <c r="AP325" s="117" t="str">
        <f t="shared" si="46"/>
        <v/>
      </c>
      <c r="AQ325" s="117" t="str">
        <f t="shared" si="47"/>
        <v/>
      </c>
      <c r="AS325" s="117" t="str">
        <f t="shared" si="48"/>
        <v/>
      </c>
      <c r="AT325" s="117" t="str">
        <f t="shared" si="52"/>
        <v/>
      </c>
      <c r="AV325" s="133" t="str">
        <f t="shared" si="53"/>
        <v/>
      </c>
      <c r="AW325" s="133" t="str">
        <f t="shared" si="54"/>
        <v/>
      </c>
    </row>
    <row r="326" spans="1:49">
      <c r="A326" s="91"/>
      <c r="B326" s="92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H326" s="117" t="str">
        <f t="shared" si="49"/>
        <v/>
      </c>
      <c r="AJ326" s="117" t="str">
        <f t="shared" si="44"/>
        <v/>
      </c>
      <c r="AK326" s="135" t="str">
        <f t="shared" si="45"/>
        <v/>
      </c>
      <c r="AM326" s="117" t="str">
        <f t="shared" si="50"/>
        <v/>
      </c>
      <c r="AN326" s="117" t="str">
        <f t="shared" si="51"/>
        <v/>
      </c>
      <c r="AP326" s="117" t="str">
        <f t="shared" si="46"/>
        <v/>
      </c>
      <c r="AQ326" s="117" t="str">
        <f t="shared" si="47"/>
        <v/>
      </c>
      <c r="AS326" s="117" t="str">
        <f t="shared" si="48"/>
        <v/>
      </c>
      <c r="AT326" s="117" t="str">
        <f t="shared" si="52"/>
        <v/>
      </c>
      <c r="AV326" s="133" t="str">
        <f t="shared" si="53"/>
        <v/>
      </c>
      <c r="AW326" s="133" t="str">
        <f t="shared" si="54"/>
        <v/>
      </c>
    </row>
    <row r="327" spans="1:49">
      <c r="A327" s="91"/>
      <c r="B327" s="92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H327" s="117" t="str">
        <f t="shared" si="49"/>
        <v/>
      </c>
      <c r="AJ327" s="117" t="str">
        <f t="shared" si="44"/>
        <v/>
      </c>
      <c r="AK327" s="135" t="str">
        <f t="shared" si="45"/>
        <v/>
      </c>
      <c r="AM327" s="117" t="str">
        <f t="shared" si="50"/>
        <v/>
      </c>
      <c r="AN327" s="117" t="str">
        <f t="shared" si="51"/>
        <v/>
      </c>
      <c r="AP327" s="117" t="str">
        <f t="shared" si="46"/>
        <v/>
      </c>
      <c r="AQ327" s="117" t="str">
        <f t="shared" si="47"/>
        <v/>
      </c>
      <c r="AS327" s="117" t="str">
        <f t="shared" si="48"/>
        <v/>
      </c>
      <c r="AT327" s="117" t="str">
        <f t="shared" si="52"/>
        <v/>
      </c>
      <c r="AV327" s="133" t="str">
        <f t="shared" si="53"/>
        <v/>
      </c>
      <c r="AW327" s="133" t="str">
        <f t="shared" si="54"/>
        <v/>
      </c>
    </row>
    <row r="328" spans="1:49">
      <c r="A328" s="91"/>
      <c r="B328" s="92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H328" s="117" t="str">
        <f t="shared" si="49"/>
        <v/>
      </c>
      <c r="AJ328" s="117" t="str">
        <f t="shared" ref="AJ328:AJ391" si="55">IF(ROW()-ROW($AJ$7)&gt;$AZ$6/2,"",CONCATENATE("a",ROW()-ROW($AJ$7),"="))</f>
        <v/>
      </c>
      <c r="AK328" s="135" t="str">
        <f t="shared" ref="AK328:AK391" si="56">IF(ROW()-ROW($AK$7)&gt;$AZ$6/2,"",INDEX($BE$63:$DB$87,ROW()-ROW($AK$7),$AZ$6))</f>
        <v/>
      </c>
      <c r="AM328" s="117" t="str">
        <f t="shared" si="50"/>
        <v/>
      </c>
      <c r="AN328" s="117" t="str">
        <f t="shared" si="51"/>
        <v/>
      </c>
      <c r="AP328" s="117" t="str">
        <f t="shared" ref="AP328:AP391" si="57">IF(ROW()-ROW($AP$7)&gt;$AZ$6/2,"",CONCATENATE("x",$AZ$6-(ROW()-ROW($AJ$7))+1,"="))</f>
        <v/>
      </c>
      <c r="AQ328" s="117" t="str">
        <f t="shared" ref="AQ328:AQ391" si="58">IF(AP328="","",INDEX($AN$8:$AN$1007,$AZ$6+1-(ROW()-ROW($AQ$7)),1))</f>
        <v/>
      </c>
      <c r="AS328" s="117" t="str">
        <f t="shared" ref="AS328:AS391" si="59">IF(ROW()-ROW($AP$7)&gt;$AZ$6/2,"",CONCATENATE("x",(ROW()-ROW($AJ$7)),"="))</f>
        <v/>
      </c>
      <c r="AT328" s="117" t="str">
        <f t="shared" si="52"/>
        <v/>
      </c>
      <c r="AV328" s="133" t="str">
        <f t="shared" si="53"/>
        <v/>
      </c>
      <c r="AW328" s="133" t="str">
        <f t="shared" si="54"/>
        <v/>
      </c>
    </row>
    <row r="329" spans="1:49">
      <c r="A329" s="91"/>
      <c r="B329" s="92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H329" s="117" t="str">
        <f t="shared" ref="AH329:AH392" si="60">IF($B329="","",SMALL($B$8:$B$1007,ROW()-ROW($B$7)))</f>
        <v/>
      </c>
      <c r="AJ329" s="117" t="str">
        <f t="shared" si="55"/>
        <v/>
      </c>
      <c r="AK329" s="135" t="str">
        <f t="shared" si="56"/>
        <v/>
      </c>
      <c r="AM329" s="117" t="str">
        <f t="shared" ref="AM329:AM392" si="61">IF(AH329="","",CONCATENATE("x",ROW()-ROW($AJ$7),"="))</f>
        <v/>
      </c>
      <c r="AN329" s="117" t="str">
        <f t="shared" ref="AN329:AN392" si="62">IF(AH329="","",AH329)</f>
        <v/>
      </c>
      <c r="AP329" s="117" t="str">
        <f t="shared" si="57"/>
        <v/>
      </c>
      <c r="AQ329" s="117" t="str">
        <f t="shared" si="58"/>
        <v/>
      </c>
      <c r="AS329" s="117" t="str">
        <f t="shared" si="59"/>
        <v/>
      </c>
      <c r="AT329" s="117" t="str">
        <f t="shared" ref="AT329:AT392" si="63">IF(AS329="","",INDEX($AN$8:$AN$1007,(ROW()-ROW($AQ$7)),1))</f>
        <v/>
      </c>
      <c r="AV329" s="133" t="str">
        <f t="shared" ref="AV329:AV392" si="64">IF(AT329="","",AQ329-AT329)</f>
        <v/>
      </c>
      <c r="AW329" s="133" t="str">
        <f t="shared" ref="AW329:AW392" si="65">IF(AV329="","",AK329*AV329)</f>
        <v/>
      </c>
    </row>
    <row r="330" spans="1:49">
      <c r="A330" s="91"/>
      <c r="B330" s="92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H330" s="117" t="str">
        <f t="shared" si="60"/>
        <v/>
      </c>
      <c r="AJ330" s="117" t="str">
        <f t="shared" si="55"/>
        <v/>
      </c>
      <c r="AK330" s="135" t="str">
        <f t="shared" si="56"/>
        <v/>
      </c>
      <c r="AM330" s="117" t="str">
        <f t="shared" si="61"/>
        <v/>
      </c>
      <c r="AN330" s="117" t="str">
        <f t="shared" si="62"/>
        <v/>
      </c>
      <c r="AP330" s="117" t="str">
        <f t="shared" si="57"/>
        <v/>
      </c>
      <c r="AQ330" s="117" t="str">
        <f t="shared" si="58"/>
        <v/>
      </c>
      <c r="AS330" s="117" t="str">
        <f t="shared" si="59"/>
        <v/>
      </c>
      <c r="AT330" s="117" t="str">
        <f t="shared" si="63"/>
        <v/>
      </c>
      <c r="AV330" s="133" t="str">
        <f t="shared" si="64"/>
        <v/>
      </c>
      <c r="AW330" s="133" t="str">
        <f t="shared" si="65"/>
        <v/>
      </c>
    </row>
    <row r="331" spans="1:49">
      <c r="A331" s="91"/>
      <c r="B331" s="92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H331" s="117" t="str">
        <f t="shared" si="60"/>
        <v/>
      </c>
      <c r="AJ331" s="117" t="str">
        <f t="shared" si="55"/>
        <v/>
      </c>
      <c r="AK331" s="135" t="str">
        <f t="shared" si="56"/>
        <v/>
      </c>
      <c r="AM331" s="117" t="str">
        <f t="shared" si="61"/>
        <v/>
      </c>
      <c r="AN331" s="117" t="str">
        <f t="shared" si="62"/>
        <v/>
      </c>
      <c r="AP331" s="117" t="str">
        <f t="shared" si="57"/>
        <v/>
      </c>
      <c r="AQ331" s="117" t="str">
        <f t="shared" si="58"/>
        <v/>
      </c>
      <c r="AS331" s="117" t="str">
        <f t="shared" si="59"/>
        <v/>
      </c>
      <c r="AT331" s="117" t="str">
        <f t="shared" si="63"/>
        <v/>
      </c>
      <c r="AV331" s="133" t="str">
        <f t="shared" si="64"/>
        <v/>
      </c>
      <c r="AW331" s="133" t="str">
        <f t="shared" si="65"/>
        <v/>
      </c>
    </row>
    <row r="332" spans="1:49">
      <c r="A332" s="91"/>
      <c r="B332" s="92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H332" s="117" t="str">
        <f t="shared" si="60"/>
        <v/>
      </c>
      <c r="AJ332" s="117" t="str">
        <f t="shared" si="55"/>
        <v/>
      </c>
      <c r="AK332" s="135" t="str">
        <f t="shared" si="56"/>
        <v/>
      </c>
      <c r="AM332" s="117" t="str">
        <f t="shared" si="61"/>
        <v/>
      </c>
      <c r="AN332" s="117" t="str">
        <f t="shared" si="62"/>
        <v/>
      </c>
      <c r="AP332" s="117" t="str">
        <f t="shared" si="57"/>
        <v/>
      </c>
      <c r="AQ332" s="117" t="str">
        <f t="shared" si="58"/>
        <v/>
      </c>
      <c r="AS332" s="117" t="str">
        <f t="shared" si="59"/>
        <v/>
      </c>
      <c r="AT332" s="117" t="str">
        <f t="shared" si="63"/>
        <v/>
      </c>
      <c r="AV332" s="133" t="str">
        <f t="shared" si="64"/>
        <v/>
      </c>
      <c r="AW332" s="133" t="str">
        <f t="shared" si="65"/>
        <v/>
      </c>
    </row>
    <row r="333" spans="1:49">
      <c r="A333" s="91"/>
      <c r="B333" s="92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H333" s="117" t="str">
        <f t="shared" si="60"/>
        <v/>
      </c>
      <c r="AJ333" s="117" t="str">
        <f t="shared" si="55"/>
        <v/>
      </c>
      <c r="AK333" s="135" t="str">
        <f t="shared" si="56"/>
        <v/>
      </c>
      <c r="AM333" s="117" t="str">
        <f t="shared" si="61"/>
        <v/>
      </c>
      <c r="AN333" s="117" t="str">
        <f t="shared" si="62"/>
        <v/>
      </c>
      <c r="AP333" s="117" t="str">
        <f t="shared" si="57"/>
        <v/>
      </c>
      <c r="AQ333" s="117" t="str">
        <f t="shared" si="58"/>
        <v/>
      </c>
      <c r="AS333" s="117" t="str">
        <f t="shared" si="59"/>
        <v/>
      </c>
      <c r="AT333" s="117" t="str">
        <f t="shared" si="63"/>
        <v/>
      </c>
      <c r="AV333" s="133" t="str">
        <f t="shared" si="64"/>
        <v/>
      </c>
      <c r="AW333" s="133" t="str">
        <f t="shared" si="65"/>
        <v/>
      </c>
    </row>
    <row r="334" spans="1:49">
      <c r="A334" s="91"/>
      <c r="B334" s="92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H334" s="117" t="str">
        <f t="shared" si="60"/>
        <v/>
      </c>
      <c r="AJ334" s="117" t="str">
        <f t="shared" si="55"/>
        <v/>
      </c>
      <c r="AK334" s="135" t="str">
        <f t="shared" si="56"/>
        <v/>
      </c>
      <c r="AM334" s="117" t="str">
        <f t="shared" si="61"/>
        <v/>
      </c>
      <c r="AN334" s="117" t="str">
        <f t="shared" si="62"/>
        <v/>
      </c>
      <c r="AP334" s="117" t="str">
        <f t="shared" si="57"/>
        <v/>
      </c>
      <c r="AQ334" s="117" t="str">
        <f t="shared" si="58"/>
        <v/>
      </c>
      <c r="AS334" s="117" t="str">
        <f t="shared" si="59"/>
        <v/>
      </c>
      <c r="AT334" s="117" t="str">
        <f t="shared" si="63"/>
        <v/>
      </c>
      <c r="AV334" s="133" t="str">
        <f t="shared" si="64"/>
        <v/>
      </c>
      <c r="AW334" s="133" t="str">
        <f t="shared" si="65"/>
        <v/>
      </c>
    </row>
    <row r="335" spans="1:49">
      <c r="A335" s="91"/>
      <c r="B335" s="92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H335" s="117" t="str">
        <f t="shared" si="60"/>
        <v/>
      </c>
      <c r="AJ335" s="117" t="str">
        <f t="shared" si="55"/>
        <v/>
      </c>
      <c r="AK335" s="135" t="str">
        <f t="shared" si="56"/>
        <v/>
      </c>
      <c r="AM335" s="117" t="str">
        <f t="shared" si="61"/>
        <v/>
      </c>
      <c r="AN335" s="117" t="str">
        <f t="shared" si="62"/>
        <v/>
      </c>
      <c r="AP335" s="117" t="str">
        <f t="shared" si="57"/>
        <v/>
      </c>
      <c r="AQ335" s="117" t="str">
        <f t="shared" si="58"/>
        <v/>
      </c>
      <c r="AS335" s="117" t="str">
        <f t="shared" si="59"/>
        <v/>
      </c>
      <c r="AT335" s="117" t="str">
        <f t="shared" si="63"/>
        <v/>
      </c>
      <c r="AV335" s="133" t="str">
        <f t="shared" si="64"/>
        <v/>
      </c>
      <c r="AW335" s="133" t="str">
        <f t="shared" si="65"/>
        <v/>
      </c>
    </row>
    <row r="336" spans="1:49">
      <c r="A336" s="91"/>
      <c r="B336" s="92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H336" s="117" t="str">
        <f t="shared" si="60"/>
        <v/>
      </c>
      <c r="AJ336" s="117" t="str">
        <f t="shared" si="55"/>
        <v/>
      </c>
      <c r="AK336" s="135" t="str">
        <f t="shared" si="56"/>
        <v/>
      </c>
      <c r="AM336" s="117" t="str">
        <f t="shared" si="61"/>
        <v/>
      </c>
      <c r="AN336" s="117" t="str">
        <f t="shared" si="62"/>
        <v/>
      </c>
      <c r="AP336" s="117" t="str">
        <f t="shared" si="57"/>
        <v/>
      </c>
      <c r="AQ336" s="117" t="str">
        <f t="shared" si="58"/>
        <v/>
      </c>
      <c r="AS336" s="117" t="str">
        <f t="shared" si="59"/>
        <v/>
      </c>
      <c r="AT336" s="117" t="str">
        <f t="shared" si="63"/>
        <v/>
      </c>
      <c r="AV336" s="133" t="str">
        <f t="shared" si="64"/>
        <v/>
      </c>
      <c r="AW336" s="133" t="str">
        <f t="shared" si="65"/>
        <v/>
      </c>
    </row>
    <row r="337" spans="1:49">
      <c r="A337" s="91"/>
      <c r="B337" s="92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H337" s="117" t="str">
        <f t="shared" si="60"/>
        <v/>
      </c>
      <c r="AJ337" s="117" t="str">
        <f t="shared" si="55"/>
        <v/>
      </c>
      <c r="AK337" s="135" t="str">
        <f t="shared" si="56"/>
        <v/>
      </c>
      <c r="AM337" s="117" t="str">
        <f t="shared" si="61"/>
        <v/>
      </c>
      <c r="AN337" s="117" t="str">
        <f t="shared" si="62"/>
        <v/>
      </c>
      <c r="AP337" s="117" t="str">
        <f t="shared" si="57"/>
        <v/>
      </c>
      <c r="AQ337" s="117" t="str">
        <f t="shared" si="58"/>
        <v/>
      </c>
      <c r="AS337" s="117" t="str">
        <f t="shared" si="59"/>
        <v/>
      </c>
      <c r="AT337" s="117" t="str">
        <f t="shared" si="63"/>
        <v/>
      </c>
      <c r="AV337" s="133" t="str">
        <f t="shared" si="64"/>
        <v/>
      </c>
      <c r="AW337" s="133" t="str">
        <f t="shared" si="65"/>
        <v/>
      </c>
    </row>
    <row r="338" spans="1:49">
      <c r="A338" s="91"/>
      <c r="B338" s="92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H338" s="117" t="str">
        <f t="shared" si="60"/>
        <v/>
      </c>
      <c r="AJ338" s="117" t="str">
        <f t="shared" si="55"/>
        <v/>
      </c>
      <c r="AK338" s="135" t="str">
        <f t="shared" si="56"/>
        <v/>
      </c>
      <c r="AM338" s="117" t="str">
        <f t="shared" si="61"/>
        <v/>
      </c>
      <c r="AN338" s="117" t="str">
        <f t="shared" si="62"/>
        <v/>
      </c>
      <c r="AP338" s="117" t="str">
        <f t="shared" si="57"/>
        <v/>
      </c>
      <c r="AQ338" s="117" t="str">
        <f t="shared" si="58"/>
        <v/>
      </c>
      <c r="AS338" s="117" t="str">
        <f t="shared" si="59"/>
        <v/>
      </c>
      <c r="AT338" s="117" t="str">
        <f t="shared" si="63"/>
        <v/>
      </c>
      <c r="AV338" s="133" t="str">
        <f t="shared" si="64"/>
        <v/>
      </c>
      <c r="AW338" s="133" t="str">
        <f t="shared" si="65"/>
        <v/>
      </c>
    </row>
    <row r="339" spans="1:49">
      <c r="A339" s="91"/>
      <c r="B339" s="92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H339" s="117" t="str">
        <f t="shared" si="60"/>
        <v/>
      </c>
      <c r="AJ339" s="117" t="str">
        <f t="shared" si="55"/>
        <v/>
      </c>
      <c r="AK339" s="135" t="str">
        <f t="shared" si="56"/>
        <v/>
      </c>
      <c r="AM339" s="117" t="str">
        <f t="shared" si="61"/>
        <v/>
      </c>
      <c r="AN339" s="117" t="str">
        <f t="shared" si="62"/>
        <v/>
      </c>
      <c r="AP339" s="117" t="str">
        <f t="shared" si="57"/>
        <v/>
      </c>
      <c r="AQ339" s="117" t="str">
        <f t="shared" si="58"/>
        <v/>
      </c>
      <c r="AS339" s="117" t="str">
        <f t="shared" si="59"/>
        <v/>
      </c>
      <c r="AT339" s="117" t="str">
        <f t="shared" si="63"/>
        <v/>
      </c>
      <c r="AV339" s="133" t="str">
        <f t="shared" si="64"/>
        <v/>
      </c>
      <c r="AW339" s="133" t="str">
        <f t="shared" si="65"/>
        <v/>
      </c>
    </row>
    <row r="340" spans="1:49">
      <c r="A340" s="91"/>
      <c r="B340" s="92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H340" s="117" t="str">
        <f t="shared" si="60"/>
        <v/>
      </c>
      <c r="AJ340" s="117" t="str">
        <f t="shared" si="55"/>
        <v/>
      </c>
      <c r="AK340" s="135" t="str">
        <f t="shared" si="56"/>
        <v/>
      </c>
      <c r="AM340" s="117" t="str">
        <f t="shared" si="61"/>
        <v/>
      </c>
      <c r="AN340" s="117" t="str">
        <f t="shared" si="62"/>
        <v/>
      </c>
      <c r="AP340" s="117" t="str">
        <f t="shared" si="57"/>
        <v/>
      </c>
      <c r="AQ340" s="117" t="str">
        <f t="shared" si="58"/>
        <v/>
      </c>
      <c r="AS340" s="117" t="str">
        <f t="shared" si="59"/>
        <v/>
      </c>
      <c r="AT340" s="117" t="str">
        <f t="shared" si="63"/>
        <v/>
      </c>
      <c r="AV340" s="133" t="str">
        <f t="shared" si="64"/>
        <v/>
      </c>
      <c r="AW340" s="133" t="str">
        <f t="shared" si="65"/>
        <v/>
      </c>
    </row>
    <row r="341" spans="1:49">
      <c r="A341" s="91"/>
      <c r="B341" s="92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H341" s="117" t="str">
        <f t="shared" si="60"/>
        <v/>
      </c>
      <c r="AJ341" s="117" t="str">
        <f t="shared" si="55"/>
        <v/>
      </c>
      <c r="AK341" s="135" t="str">
        <f t="shared" si="56"/>
        <v/>
      </c>
      <c r="AM341" s="117" t="str">
        <f t="shared" si="61"/>
        <v/>
      </c>
      <c r="AN341" s="117" t="str">
        <f t="shared" si="62"/>
        <v/>
      </c>
      <c r="AP341" s="117" t="str">
        <f t="shared" si="57"/>
        <v/>
      </c>
      <c r="AQ341" s="117" t="str">
        <f t="shared" si="58"/>
        <v/>
      </c>
      <c r="AS341" s="117" t="str">
        <f t="shared" si="59"/>
        <v/>
      </c>
      <c r="AT341" s="117" t="str">
        <f t="shared" si="63"/>
        <v/>
      </c>
      <c r="AV341" s="133" t="str">
        <f t="shared" si="64"/>
        <v/>
      </c>
      <c r="AW341" s="133" t="str">
        <f t="shared" si="65"/>
        <v/>
      </c>
    </row>
    <row r="342" spans="1:49">
      <c r="A342" s="91"/>
      <c r="B342" s="92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H342" s="117" t="str">
        <f t="shared" si="60"/>
        <v/>
      </c>
      <c r="AJ342" s="117" t="str">
        <f t="shared" si="55"/>
        <v/>
      </c>
      <c r="AK342" s="135" t="str">
        <f t="shared" si="56"/>
        <v/>
      </c>
      <c r="AM342" s="117" t="str">
        <f t="shared" si="61"/>
        <v/>
      </c>
      <c r="AN342" s="117" t="str">
        <f t="shared" si="62"/>
        <v/>
      </c>
      <c r="AP342" s="117" t="str">
        <f t="shared" si="57"/>
        <v/>
      </c>
      <c r="AQ342" s="117" t="str">
        <f t="shared" si="58"/>
        <v/>
      </c>
      <c r="AS342" s="117" t="str">
        <f t="shared" si="59"/>
        <v/>
      </c>
      <c r="AT342" s="117" t="str">
        <f t="shared" si="63"/>
        <v/>
      </c>
      <c r="AV342" s="133" t="str">
        <f t="shared" si="64"/>
        <v/>
      </c>
      <c r="AW342" s="133" t="str">
        <f t="shared" si="65"/>
        <v/>
      </c>
    </row>
    <row r="343" spans="1:49">
      <c r="A343" s="91"/>
      <c r="B343" s="92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H343" s="117" t="str">
        <f t="shared" si="60"/>
        <v/>
      </c>
      <c r="AJ343" s="117" t="str">
        <f t="shared" si="55"/>
        <v/>
      </c>
      <c r="AK343" s="135" t="str">
        <f t="shared" si="56"/>
        <v/>
      </c>
      <c r="AM343" s="117" t="str">
        <f t="shared" si="61"/>
        <v/>
      </c>
      <c r="AN343" s="117" t="str">
        <f t="shared" si="62"/>
        <v/>
      </c>
      <c r="AP343" s="117" t="str">
        <f t="shared" si="57"/>
        <v/>
      </c>
      <c r="AQ343" s="117" t="str">
        <f t="shared" si="58"/>
        <v/>
      </c>
      <c r="AS343" s="117" t="str">
        <f t="shared" si="59"/>
        <v/>
      </c>
      <c r="AT343" s="117" t="str">
        <f t="shared" si="63"/>
        <v/>
      </c>
      <c r="AV343" s="133" t="str">
        <f t="shared" si="64"/>
        <v/>
      </c>
      <c r="AW343" s="133" t="str">
        <f t="shared" si="65"/>
        <v/>
      </c>
    </row>
    <row r="344" spans="1:49">
      <c r="A344" s="91"/>
      <c r="B344" s="92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H344" s="117" t="str">
        <f t="shared" si="60"/>
        <v/>
      </c>
      <c r="AJ344" s="117" t="str">
        <f t="shared" si="55"/>
        <v/>
      </c>
      <c r="AK344" s="135" t="str">
        <f t="shared" si="56"/>
        <v/>
      </c>
      <c r="AM344" s="117" t="str">
        <f t="shared" si="61"/>
        <v/>
      </c>
      <c r="AN344" s="117" t="str">
        <f t="shared" si="62"/>
        <v/>
      </c>
      <c r="AP344" s="117" t="str">
        <f t="shared" si="57"/>
        <v/>
      </c>
      <c r="AQ344" s="117" t="str">
        <f t="shared" si="58"/>
        <v/>
      </c>
      <c r="AS344" s="117" t="str">
        <f t="shared" si="59"/>
        <v/>
      </c>
      <c r="AT344" s="117" t="str">
        <f t="shared" si="63"/>
        <v/>
      </c>
      <c r="AV344" s="133" t="str">
        <f t="shared" si="64"/>
        <v/>
      </c>
      <c r="AW344" s="133" t="str">
        <f t="shared" si="65"/>
        <v/>
      </c>
    </row>
    <row r="345" spans="1:49">
      <c r="A345" s="91"/>
      <c r="B345" s="92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H345" s="117" t="str">
        <f t="shared" si="60"/>
        <v/>
      </c>
      <c r="AJ345" s="117" t="str">
        <f t="shared" si="55"/>
        <v/>
      </c>
      <c r="AK345" s="135" t="str">
        <f t="shared" si="56"/>
        <v/>
      </c>
      <c r="AM345" s="117" t="str">
        <f t="shared" si="61"/>
        <v/>
      </c>
      <c r="AN345" s="117" t="str">
        <f t="shared" si="62"/>
        <v/>
      </c>
      <c r="AP345" s="117" t="str">
        <f t="shared" si="57"/>
        <v/>
      </c>
      <c r="AQ345" s="117" t="str">
        <f t="shared" si="58"/>
        <v/>
      </c>
      <c r="AS345" s="117" t="str">
        <f t="shared" si="59"/>
        <v/>
      </c>
      <c r="AT345" s="117" t="str">
        <f t="shared" si="63"/>
        <v/>
      </c>
      <c r="AV345" s="133" t="str">
        <f t="shared" si="64"/>
        <v/>
      </c>
      <c r="AW345" s="133" t="str">
        <f t="shared" si="65"/>
        <v/>
      </c>
    </row>
    <row r="346" spans="1:49">
      <c r="A346" s="91"/>
      <c r="B346" s="92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H346" s="117" t="str">
        <f t="shared" si="60"/>
        <v/>
      </c>
      <c r="AJ346" s="117" t="str">
        <f t="shared" si="55"/>
        <v/>
      </c>
      <c r="AK346" s="135" t="str">
        <f t="shared" si="56"/>
        <v/>
      </c>
      <c r="AM346" s="117" t="str">
        <f t="shared" si="61"/>
        <v/>
      </c>
      <c r="AN346" s="117" t="str">
        <f t="shared" si="62"/>
        <v/>
      </c>
      <c r="AP346" s="117" t="str">
        <f t="shared" si="57"/>
        <v/>
      </c>
      <c r="AQ346" s="117" t="str">
        <f t="shared" si="58"/>
        <v/>
      </c>
      <c r="AS346" s="117" t="str">
        <f t="shared" si="59"/>
        <v/>
      </c>
      <c r="AT346" s="117" t="str">
        <f t="shared" si="63"/>
        <v/>
      </c>
      <c r="AV346" s="133" t="str">
        <f t="shared" si="64"/>
        <v/>
      </c>
      <c r="AW346" s="133" t="str">
        <f t="shared" si="65"/>
        <v/>
      </c>
    </row>
    <row r="347" spans="1:49">
      <c r="A347" s="91"/>
      <c r="B347" s="92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H347" s="117" t="str">
        <f t="shared" si="60"/>
        <v/>
      </c>
      <c r="AJ347" s="117" t="str">
        <f t="shared" si="55"/>
        <v/>
      </c>
      <c r="AK347" s="135" t="str">
        <f t="shared" si="56"/>
        <v/>
      </c>
      <c r="AM347" s="117" t="str">
        <f t="shared" si="61"/>
        <v/>
      </c>
      <c r="AN347" s="117" t="str">
        <f t="shared" si="62"/>
        <v/>
      </c>
      <c r="AP347" s="117" t="str">
        <f t="shared" si="57"/>
        <v/>
      </c>
      <c r="AQ347" s="117" t="str">
        <f t="shared" si="58"/>
        <v/>
      </c>
      <c r="AS347" s="117" t="str">
        <f t="shared" si="59"/>
        <v/>
      </c>
      <c r="AT347" s="117" t="str">
        <f t="shared" si="63"/>
        <v/>
      </c>
      <c r="AV347" s="133" t="str">
        <f t="shared" si="64"/>
        <v/>
      </c>
      <c r="AW347" s="133" t="str">
        <f t="shared" si="65"/>
        <v/>
      </c>
    </row>
    <row r="348" spans="1:49">
      <c r="A348" s="91"/>
      <c r="B348" s="92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H348" s="117" t="str">
        <f t="shared" si="60"/>
        <v/>
      </c>
      <c r="AJ348" s="117" t="str">
        <f t="shared" si="55"/>
        <v/>
      </c>
      <c r="AK348" s="135" t="str">
        <f t="shared" si="56"/>
        <v/>
      </c>
      <c r="AM348" s="117" t="str">
        <f t="shared" si="61"/>
        <v/>
      </c>
      <c r="AN348" s="117" t="str">
        <f t="shared" si="62"/>
        <v/>
      </c>
      <c r="AP348" s="117" t="str">
        <f t="shared" si="57"/>
        <v/>
      </c>
      <c r="AQ348" s="117" t="str">
        <f t="shared" si="58"/>
        <v/>
      </c>
      <c r="AS348" s="117" t="str">
        <f t="shared" si="59"/>
        <v/>
      </c>
      <c r="AT348" s="117" t="str">
        <f t="shared" si="63"/>
        <v/>
      </c>
      <c r="AV348" s="133" t="str">
        <f t="shared" si="64"/>
        <v/>
      </c>
      <c r="AW348" s="133" t="str">
        <f t="shared" si="65"/>
        <v/>
      </c>
    </row>
    <row r="349" spans="1:49">
      <c r="A349" s="91"/>
      <c r="B349" s="92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H349" s="117" t="str">
        <f t="shared" si="60"/>
        <v/>
      </c>
      <c r="AJ349" s="117" t="str">
        <f t="shared" si="55"/>
        <v/>
      </c>
      <c r="AK349" s="135" t="str">
        <f t="shared" si="56"/>
        <v/>
      </c>
      <c r="AM349" s="117" t="str">
        <f t="shared" si="61"/>
        <v/>
      </c>
      <c r="AN349" s="117" t="str">
        <f t="shared" si="62"/>
        <v/>
      </c>
      <c r="AP349" s="117" t="str">
        <f t="shared" si="57"/>
        <v/>
      </c>
      <c r="AQ349" s="117" t="str">
        <f t="shared" si="58"/>
        <v/>
      </c>
      <c r="AS349" s="117" t="str">
        <f t="shared" si="59"/>
        <v/>
      </c>
      <c r="AT349" s="117" t="str">
        <f t="shared" si="63"/>
        <v/>
      </c>
      <c r="AV349" s="133" t="str">
        <f t="shared" si="64"/>
        <v/>
      </c>
      <c r="AW349" s="133" t="str">
        <f t="shared" si="65"/>
        <v/>
      </c>
    </row>
    <row r="350" spans="1:49">
      <c r="A350" s="91"/>
      <c r="B350" s="92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H350" s="117" t="str">
        <f t="shared" si="60"/>
        <v/>
      </c>
      <c r="AJ350" s="117" t="str">
        <f t="shared" si="55"/>
        <v/>
      </c>
      <c r="AK350" s="135" t="str">
        <f t="shared" si="56"/>
        <v/>
      </c>
      <c r="AM350" s="117" t="str">
        <f t="shared" si="61"/>
        <v/>
      </c>
      <c r="AN350" s="117" t="str">
        <f t="shared" si="62"/>
        <v/>
      </c>
      <c r="AP350" s="117" t="str">
        <f t="shared" si="57"/>
        <v/>
      </c>
      <c r="AQ350" s="117" t="str">
        <f t="shared" si="58"/>
        <v/>
      </c>
      <c r="AS350" s="117" t="str">
        <f t="shared" si="59"/>
        <v/>
      </c>
      <c r="AT350" s="117" t="str">
        <f t="shared" si="63"/>
        <v/>
      </c>
      <c r="AV350" s="133" t="str">
        <f t="shared" si="64"/>
        <v/>
      </c>
      <c r="AW350" s="133" t="str">
        <f t="shared" si="65"/>
        <v/>
      </c>
    </row>
    <row r="351" spans="1:49">
      <c r="A351" s="91"/>
      <c r="B351" s="92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H351" s="117" t="str">
        <f t="shared" si="60"/>
        <v/>
      </c>
      <c r="AJ351" s="117" t="str">
        <f t="shared" si="55"/>
        <v/>
      </c>
      <c r="AK351" s="135" t="str">
        <f t="shared" si="56"/>
        <v/>
      </c>
      <c r="AM351" s="117" t="str">
        <f t="shared" si="61"/>
        <v/>
      </c>
      <c r="AN351" s="117" t="str">
        <f t="shared" si="62"/>
        <v/>
      </c>
      <c r="AP351" s="117" t="str">
        <f t="shared" si="57"/>
        <v/>
      </c>
      <c r="AQ351" s="117" t="str">
        <f t="shared" si="58"/>
        <v/>
      </c>
      <c r="AS351" s="117" t="str">
        <f t="shared" si="59"/>
        <v/>
      </c>
      <c r="AT351" s="117" t="str">
        <f t="shared" si="63"/>
        <v/>
      </c>
      <c r="AV351" s="133" t="str">
        <f t="shared" si="64"/>
        <v/>
      </c>
      <c r="AW351" s="133" t="str">
        <f t="shared" si="65"/>
        <v/>
      </c>
    </row>
    <row r="352" spans="1:49">
      <c r="A352" s="91"/>
      <c r="B352" s="92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H352" s="117" t="str">
        <f t="shared" si="60"/>
        <v/>
      </c>
      <c r="AJ352" s="117" t="str">
        <f t="shared" si="55"/>
        <v/>
      </c>
      <c r="AK352" s="135" t="str">
        <f t="shared" si="56"/>
        <v/>
      </c>
      <c r="AM352" s="117" t="str">
        <f t="shared" si="61"/>
        <v/>
      </c>
      <c r="AN352" s="117" t="str">
        <f t="shared" si="62"/>
        <v/>
      </c>
      <c r="AP352" s="117" t="str">
        <f t="shared" si="57"/>
        <v/>
      </c>
      <c r="AQ352" s="117" t="str">
        <f t="shared" si="58"/>
        <v/>
      </c>
      <c r="AS352" s="117" t="str">
        <f t="shared" si="59"/>
        <v/>
      </c>
      <c r="AT352" s="117" t="str">
        <f t="shared" si="63"/>
        <v/>
      </c>
      <c r="AV352" s="133" t="str">
        <f t="shared" si="64"/>
        <v/>
      </c>
      <c r="AW352" s="133" t="str">
        <f t="shared" si="65"/>
        <v/>
      </c>
    </row>
    <row r="353" spans="1:49">
      <c r="A353" s="91"/>
      <c r="B353" s="92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H353" s="117" t="str">
        <f t="shared" si="60"/>
        <v/>
      </c>
      <c r="AJ353" s="117" t="str">
        <f t="shared" si="55"/>
        <v/>
      </c>
      <c r="AK353" s="135" t="str">
        <f t="shared" si="56"/>
        <v/>
      </c>
      <c r="AM353" s="117" t="str">
        <f t="shared" si="61"/>
        <v/>
      </c>
      <c r="AN353" s="117" t="str">
        <f t="shared" si="62"/>
        <v/>
      </c>
      <c r="AP353" s="117" t="str">
        <f t="shared" si="57"/>
        <v/>
      </c>
      <c r="AQ353" s="117" t="str">
        <f t="shared" si="58"/>
        <v/>
      </c>
      <c r="AS353" s="117" t="str">
        <f t="shared" si="59"/>
        <v/>
      </c>
      <c r="AT353" s="117" t="str">
        <f t="shared" si="63"/>
        <v/>
      </c>
      <c r="AV353" s="133" t="str">
        <f t="shared" si="64"/>
        <v/>
      </c>
      <c r="AW353" s="133" t="str">
        <f t="shared" si="65"/>
        <v/>
      </c>
    </row>
    <row r="354" spans="1:49">
      <c r="A354" s="91"/>
      <c r="B354" s="92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H354" s="117" t="str">
        <f t="shared" si="60"/>
        <v/>
      </c>
      <c r="AJ354" s="117" t="str">
        <f t="shared" si="55"/>
        <v/>
      </c>
      <c r="AK354" s="135" t="str">
        <f t="shared" si="56"/>
        <v/>
      </c>
      <c r="AM354" s="117" t="str">
        <f t="shared" si="61"/>
        <v/>
      </c>
      <c r="AN354" s="117" t="str">
        <f t="shared" si="62"/>
        <v/>
      </c>
      <c r="AP354" s="117" t="str">
        <f t="shared" si="57"/>
        <v/>
      </c>
      <c r="AQ354" s="117" t="str">
        <f t="shared" si="58"/>
        <v/>
      </c>
      <c r="AS354" s="117" t="str">
        <f t="shared" si="59"/>
        <v/>
      </c>
      <c r="AT354" s="117" t="str">
        <f t="shared" si="63"/>
        <v/>
      </c>
      <c r="AV354" s="133" t="str">
        <f t="shared" si="64"/>
        <v/>
      </c>
      <c r="AW354" s="133" t="str">
        <f t="shared" si="65"/>
        <v/>
      </c>
    </row>
    <row r="355" spans="1:49">
      <c r="A355" s="91"/>
      <c r="B355" s="92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H355" s="117" t="str">
        <f t="shared" si="60"/>
        <v/>
      </c>
      <c r="AJ355" s="117" t="str">
        <f t="shared" si="55"/>
        <v/>
      </c>
      <c r="AK355" s="135" t="str">
        <f t="shared" si="56"/>
        <v/>
      </c>
      <c r="AM355" s="117" t="str">
        <f t="shared" si="61"/>
        <v/>
      </c>
      <c r="AN355" s="117" t="str">
        <f t="shared" si="62"/>
        <v/>
      </c>
      <c r="AP355" s="117" t="str">
        <f t="shared" si="57"/>
        <v/>
      </c>
      <c r="AQ355" s="117" t="str">
        <f t="shared" si="58"/>
        <v/>
      </c>
      <c r="AS355" s="117" t="str">
        <f t="shared" si="59"/>
        <v/>
      </c>
      <c r="AT355" s="117" t="str">
        <f t="shared" si="63"/>
        <v/>
      </c>
      <c r="AV355" s="133" t="str">
        <f t="shared" si="64"/>
        <v/>
      </c>
      <c r="AW355" s="133" t="str">
        <f t="shared" si="65"/>
        <v/>
      </c>
    </row>
    <row r="356" spans="1:49">
      <c r="A356" s="91"/>
      <c r="B356" s="92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H356" s="117" t="str">
        <f t="shared" si="60"/>
        <v/>
      </c>
      <c r="AJ356" s="117" t="str">
        <f t="shared" si="55"/>
        <v/>
      </c>
      <c r="AK356" s="135" t="str">
        <f t="shared" si="56"/>
        <v/>
      </c>
      <c r="AM356" s="117" t="str">
        <f t="shared" si="61"/>
        <v/>
      </c>
      <c r="AN356" s="117" t="str">
        <f t="shared" si="62"/>
        <v/>
      </c>
      <c r="AP356" s="117" t="str">
        <f t="shared" si="57"/>
        <v/>
      </c>
      <c r="AQ356" s="117" t="str">
        <f t="shared" si="58"/>
        <v/>
      </c>
      <c r="AS356" s="117" t="str">
        <f t="shared" si="59"/>
        <v/>
      </c>
      <c r="AT356" s="117" t="str">
        <f t="shared" si="63"/>
        <v/>
      </c>
      <c r="AV356" s="133" t="str">
        <f t="shared" si="64"/>
        <v/>
      </c>
      <c r="AW356" s="133" t="str">
        <f t="shared" si="65"/>
        <v/>
      </c>
    </row>
    <row r="357" spans="1:49">
      <c r="A357" s="91"/>
      <c r="B357" s="92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H357" s="117" t="str">
        <f t="shared" si="60"/>
        <v/>
      </c>
      <c r="AJ357" s="117" t="str">
        <f t="shared" si="55"/>
        <v/>
      </c>
      <c r="AK357" s="135" t="str">
        <f t="shared" si="56"/>
        <v/>
      </c>
      <c r="AM357" s="117" t="str">
        <f t="shared" si="61"/>
        <v/>
      </c>
      <c r="AN357" s="117" t="str">
        <f t="shared" si="62"/>
        <v/>
      </c>
      <c r="AP357" s="117" t="str">
        <f t="shared" si="57"/>
        <v/>
      </c>
      <c r="AQ357" s="117" t="str">
        <f t="shared" si="58"/>
        <v/>
      </c>
      <c r="AS357" s="117" t="str">
        <f t="shared" si="59"/>
        <v/>
      </c>
      <c r="AT357" s="117" t="str">
        <f t="shared" si="63"/>
        <v/>
      </c>
      <c r="AV357" s="133" t="str">
        <f t="shared" si="64"/>
        <v/>
      </c>
      <c r="AW357" s="133" t="str">
        <f t="shared" si="65"/>
        <v/>
      </c>
    </row>
    <row r="358" spans="1:49">
      <c r="A358" s="91"/>
      <c r="B358" s="92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H358" s="117" t="str">
        <f t="shared" si="60"/>
        <v/>
      </c>
      <c r="AJ358" s="117" t="str">
        <f t="shared" si="55"/>
        <v/>
      </c>
      <c r="AK358" s="135" t="str">
        <f t="shared" si="56"/>
        <v/>
      </c>
      <c r="AM358" s="117" t="str">
        <f t="shared" si="61"/>
        <v/>
      </c>
      <c r="AN358" s="117" t="str">
        <f t="shared" si="62"/>
        <v/>
      </c>
      <c r="AP358" s="117" t="str">
        <f t="shared" si="57"/>
        <v/>
      </c>
      <c r="AQ358" s="117" t="str">
        <f t="shared" si="58"/>
        <v/>
      </c>
      <c r="AS358" s="117" t="str">
        <f t="shared" si="59"/>
        <v/>
      </c>
      <c r="AT358" s="117" t="str">
        <f t="shared" si="63"/>
        <v/>
      </c>
      <c r="AV358" s="133" t="str">
        <f t="shared" si="64"/>
        <v/>
      </c>
      <c r="AW358" s="133" t="str">
        <f t="shared" si="65"/>
        <v/>
      </c>
    </row>
    <row r="359" spans="1:49">
      <c r="A359" s="91"/>
      <c r="B359" s="92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H359" s="117" t="str">
        <f t="shared" si="60"/>
        <v/>
      </c>
      <c r="AJ359" s="117" t="str">
        <f t="shared" si="55"/>
        <v/>
      </c>
      <c r="AK359" s="135" t="str">
        <f t="shared" si="56"/>
        <v/>
      </c>
      <c r="AM359" s="117" t="str">
        <f t="shared" si="61"/>
        <v/>
      </c>
      <c r="AN359" s="117" t="str">
        <f t="shared" si="62"/>
        <v/>
      </c>
      <c r="AP359" s="117" t="str">
        <f t="shared" si="57"/>
        <v/>
      </c>
      <c r="AQ359" s="117" t="str">
        <f t="shared" si="58"/>
        <v/>
      </c>
      <c r="AS359" s="117" t="str">
        <f t="shared" si="59"/>
        <v/>
      </c>
      <c r="AT359" s="117" t="str">
        <f t="shared" si="63"/>
        <v/>
      </c>
      <c r="AV359" s="133" t="str">
        <f t="shared" si="64"/>
        <v/>
      </c>
      <c r="AW359" s="133" t="str">
        <f t="shared" si="65"/>
        <v/>
      </c>
    </row>
    <row r="360" spans="1:49">
      <c r="A360" s="91"/>
      <c r="B360" s="92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H360" s="117" t="str">
        <f t="shared" si="60"/>
        <v/>
      </c>
      <c r="AJ360" s="117" t="str">
        <f t="shared" si="55"/>
        <v/>
      </c>
      <c r="AK360" s="135" t="str">
        <f t="shared" si="56"/>
        <v/>
      </c>
      <c r="AM360" s="117" t="str">
        <f t="shared" si="61"/>
        <v/>
      </c>
      <c r="AN360" s="117" t="str">
        <f t="shared" si="62"/>
        <v/>
      </c>
      <c r="AP360" s="117" t="str">
        <f t="shared" si="57"/>
        <v/>
      </c>
      <c r="AQ360" s="117" t="str">
        <f t="shared" si="58"/>
        <v/>
      </c>
      <c r="AS360" s="117" t="str">
        <f t="shared" si="59"/>
        <v/>
      </c>
      <c r="AT360" s="117" t="str">
        <f t="shared" si="63"/>
        <v/>
      </c>
      <c r="AV360" s="133" t="str">
        <f t="shared" si="64"/>
        <v/>
      </c>
      <c r="AW360" s="133" t="str">
        <f t="shared" si="65"/>
        <v/>
      </c>
    </row>
    <row r="361" spans="1:49">
      <c r="A361" s="91"/>
      <c r="B361" s="92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H361" s="117" t="str">
        <f t="shared" si="60"/>
        <v/>
      </c>
      <c r="AJ361" s="117" t="str">
        <f t="shared" si="55"/>
        <v/>
      </c>
      <c r="AK361" s="135" t="str">
        <f t="shared" si="56"/>
        <v/>
      </c>
      <c r="AM361" s="117" t="str">
        <f t="shared" si="61"/>
        <v/>
      </c>
      <c r="AN361" s="117" t="str">
        <f t="shared" si="62"/>
        <v/>
      </c>
      <c r="AP361" s="117" t="str">
        <f t="shared" si="57"/>
        <v/>
      </c>
      <c r="AQ361" s="117" t="str">
        <f t="shared" si="58"/>
        <v/>
      </c>
      <c r="AS361" s="117" t="str">
        <f t="shared" si="59"/>
        <v/>
      </c>
      <c r="AT361" s="117" t="str">
        <f t="shared" si="63"/>
        <v/>
      </c>
      <c r="AV361" s="133" t="str">
        <f t="shared" si="64"/>
        <v/>
      </c>
      <c r="AW361" s="133" t="str">
        <f t="shared" si="65"/>
        <v/>
      </c>
    </row>
    <row r="362" spans="1:49">
      <c r="A362" s="91"/>
      <c r="B362" s="92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H362" s="117" t="str">
        <f t="shared" si="60"/>
        <v/>
      </c>
      <c r="AJ362" s="117" t="str">
        <f t="shared" si="55"/>
        <v/>
      </c>
      <c r="AK362" s="135" t="str">
        <f t="shared" si="56"/>
        <v/>
      </c>
      <c r="AM362" s="117" t="str">
        <f t="shared" si="61"/>
        <v/>
      </c>
      <c r="AN362" s="117" t="str">
        <f t="shared" si="62"/>
        <v/>
      </c>
      <c r="AP362" s="117" t="str">
        <f t="shared" si="57"/>
        <v/>
      </c>
      <c r="AQ362" s="117" t="str">
        <f t="shared" si="58"/>
        <v/>
      </c>
      <c r="AS362" s="117" t="str">
        <f t="shared" si="59"/>
        <v/>
      </c>
      <c r="AT362" s="117" t="str">
        <f t="shared" si="63"/>
        <v/>
      </c>
      <c r="AV362" s="133" t="str">
        <f t="shared" si="64"/>
        <v/>
      </c>
      <c r="AW362" s="133" t="str">
        <f t="shared" si="65"/>
        <v/>
      </c>
    </row>
    <row r="363" spans="1:49">
      <c r="A363" s="91"/>
      <c r="B363" s="92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H363" s="117" t="str">
        <f t="shared" si="60"/>
        <v/>
      </c>
      <c r="AJ363" s="117" t="str">
        <f t="shared" si="55"/>
        <v/>
      </c>
      <c r="AK363" s="135" t="str">
        <f t="shared" si="56"/>
        <v/>
      </c>
      <c r="AM363" s="117" t="str">
        <f t="shared" si="61"/>
        <v/>
      </c>
      <c r="AN363" s="117" t="str">
        <f t="shared" si="62"/>
        <v/>
      </c>
      <c r="AP363" s="117" t="str">
        <f t="shared" si="57"/>
        <v/>
      </c>
      <c r="AQ363" s="117" t="str">
        <f t="shared" si="58"/>
        <v/>
      </c>
      <c r="AS363" s="117" t="str">
        <f t="shared" si="59"/>
        <v/>
      </c>
      <c r="AT363" s="117" t="str">
        <f t="shared" si="63"/>
        <v/>
      </c>
      <c r="AV363" s="133" t="str">
        <f t="shared" si="64"/>
        <v/>
      </c>
      <c r="AW363" s="133" t="str">
        <f t="shared" si="65"/>
        <v/>
      </c>
    </row>
    <row r="364" spans="1:49">
      <c r="A364" s="91"/>
      <c r="B364" s="92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H364" s="117" t="str">
        <f t="shared" si="60"/>
        <v/>
      </c>
      <c r="AJ364" s="117" t="str">
        <f t="shared" si="55"/>
        <v/>
      </c>
      <c r="AK364" s="135" t="str">
        <f t="shared" si="56"/>
        <v/>
      </c>
      <c r="AM364" s="117" t="str">
        <f t="shared" si="61"/>
        <v/>
      </c>
      <c r="AN364" s="117" t="str">
        <f t="shared" si="62"/>
        <v/>
      </c>
      <c r="AP364" s="117" t="str">
        <f t="shared" si="57"/>
        <v/>
      </c>
      <c r="AQ364" s="117" t="str">
        <f t="shared" si="58"/>
        <v/>
      </c>
      <c r="AS364" s="117" t="str">
        <f t="shared" si="59"/>
        <v/>
      </c>
      <c r="AT364" s="117" t="str">
        <f t="shared" si="63"/>
        <v/>
      </c>
      <c r="AV364" s="133" t="str">
        <f t="shared" si="64"/>
        <v/>
      </c>
      <c r="AW364" s="133" t="str">
        <f t="shared" si="65"/>
        <v/>
      </c>
    </row>
    <row r="365" spans="1:49">
      <c r="A365" s="91"/>
      <c r="B365" s="92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H365" s="117" t="str">
        <f t="shared" si="60"/>
        <v/>
      </c>
      <c r="AJ365" s="117" t="str">
        <f t="shared" si="55"/>
        <v/>
      </c>
      <c r="AK365" s="135" t="str">
        <f t="shared" si="56"/>
        <v/>
      </c>
      <c r="AM365" s="117" t="str">
        <f t="shared" si="61"/>
        <v/>
      </c>
      <c r="AN365" s="117" t="str">
        <f t="shared" si="62"/>
        <v/>
      </c>
      <c r="AP365" s="117" t="str">
        <f t="shared" si="57"/>
        <v/>
      </c>
      <c r="AQ365" s="117" t="str">
        <f t="shared" si="58"/>
        <v/>
      </c>
      <c r="AS365" s="117" t="str">
        <f t="shared" si="59"/>
        <v/>
      </c>
      <c r="AT365" s="117" t="str">
        <f t="shared" si="63"/>
        <v/>
      </c>
      <c r="AV365" s="133" t="str">
        <f t="shared" si="64"/>
        <v/>
      </c>
      <c r="AW365" s="133" t="str">
        <f t="shared" si="65"/>
        <v/>
      </c>
    </row>
    <row r="366" spans="1:49">
      <c r="A366" s="91"/>
      <c r="B366" s="92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H366" s="117" t="str">
        <f t="shared" si="60"/>
        <v/>
      </c>
      <c r="AJ366" s="117" t="str">
        <f t="shared" si="55"/>
        <v/>
      </c>
      <c r="AK366" s="135" t="str">
        <f t="shared" si="56"/>
        <v/>
      </c>
      <c r="AM366" s="117" t="str">
        <f t="shared" si="61"/>
        <v/>
      </c>
      <c r="AN366" s="117" t="str">
        <f t="shared" si="62"/>
        <v/>
      </c>
      <c r="AP366" s="117" t="str">
        <f t="shared" si="57"/>
        <v/>
      </c>
      <c r="AQ366" s="117" t="str">
        <f t="shared" si="58"/>
        <v/>
      </c>
      <c r="AS366" s="117" t="str">
        <f t="shared" si="59"/>
        <v/>
      </c>
      <c r="AT366" s="117" t="str">
        <f t="shared" si="63"/>
        <v/>
      </c>
      <c r="AV366" s="133" t="str">
        <f t="shared" si="64"/>
        <v/>
      </c>
      <c r="AW366" s="133" t="str">
        <f t="shared" si="65"/>
        <v/>
      </c>
    </row>
    <row r="367" spans="1:49">
      <c r="A367" s="91"/>
      <c r="B367" s="92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H367" s="117" t="str">
        <f t="shared" si="60"/>
        <v/>
      </c>
      <c r="AJ367" s="117" t="str">
        <f t="shared" si="55"/>
        <v/>
      </c>
      <c r="AK367" s="135" t="str">
        <f t="shared" si="56"/>
        <v/>
      </c>
      <c r="AM367" s="117" t="str">
        <f t="shared" si="61"/>
        <v/>
      </c>
      <c r="AN367" s="117" t="str">
        <f t="shared" si="62"/>
        <v/>
      </c>
      <c r="AP367" s="117" t="str">
        <f t="shared" si="57"/>
        <v/>
      </c>
      <c r="AQ367" s="117" t="str">
        <f t="shared" si="58"/>
        <v/>
      </c>
      <c r="AS367" s="117" t="str">
        <f t="shared" si="59"/>
        <v/>
      </c>
      <c r="AT367" s="117" t="str">
        <f t="shared" si="63"/>
        <v/>
      </c>
      <c r="AV367" s="133" t="str">
        <f t="shared" si="64"/>
        <v/>
      </c>
      <c r="AW367" s="133" t="str">
        <f t="shared" si="65"/>
        <v/>
      </c>
    </row>
    <row r="368" spans="1:49">
      <c r="A368" s="91"/>
      <c r="B368" s="92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H368" s="117" t="str">
        <f t="shared" si="60"/>
        <v/>
      </c>
      <c r="AJ368" s="117" t="str">
        <f t="shared" si="55"/>
        <v/>
      </c>
      <c r="AK368" s="135" t="str">
        <f t="shared" si="56"/>
        <v/>
      </c>
      <c r="AM368" s="117" t="str">
        <f t="shared" si="61"/>
        <v/>
      </c>
      <c r="AN368" s="117" t="str">
        <f t="shared" si="62"/>
        <v/>
      </c>
      <c r="AP368" s="117" t="str">
        <f t="shared" si="57"/>
        <v/>
      </c>
      <c r="AQ368" s="117" t="str">
        <f t="shared" si="58"/>
        <v/>
      </c>
      <c r="AS368" s="117" t="str">
        <f t="shared" si="59"/>
        <v/>
      </c>
      <c r="AT368" s="117" t="str">
        <f t="shared" si="63"/>
        <v/>
      </c>
      <c r="AV368" s="133" t="str">
        <f t="shared" si="64"/>
        <v/>
      </c>
      <c r="AW368" s="133" t="str">
        <f t="shared" si="65"/>
        <v/>
      </c>
    </row>
    <row r="369" spans="1:49">
      <c r="A369" s="91"/>
      <c r="B369" s="92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H369" s="117" t="str">
        <f t="shared" si="60"/>
        <v/>
      </c>
      <c r="AJ369" s="117" t="str">
        <f t="shared" si="55"/>
        <v/>
      </c>
      <c r="AK369" s="135" t="str">
        <f t="shared" si="56"/>
        <v/>
      </c>
      <c r="AM369" s="117" t="str">
        <f t="shared" si="61"/>
        <v/>
      </c>
      <c r="AN369" s="117" t="str">
        <f t="shared" si="62"/>
        <v/>
      </c>
      <c r="AP369" s="117" t="str">
        <f t="shared" si="57"/>
        <v/>
      </c>
      <c r="AQ369" s="117" t="str">
        <f t="shared" si="58"/>
        <v/>
      </c>
      <c r="AS369" s="117" t="str">
        <f t="shared" si="59"/>
        <v/>
      </c>
      <c r="AT369" s="117" t="str">
        <f t="shared" si="63"/>
        <v/>
      </c>
      <c r="AV369" s="133" t="str">
        <f t="shared" si="64"/>
        <v/>
      </c>
      <c r="AW369" s="133" t="str">
        <f t="shared" si="65"/>
        <v/>
      </c>
    </row>
    <row r="370" spans="1:49">
      <c r="A370" s="91"/>
      <c r="B370" s="92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H370" s="117" t="str">
        <f t="shared" si="60"/>
        <v/>
      </c>
      <c r="AJ370" s="117" t="str">
        <f t="shared" si="55"/>
        <v/>
      </c>
      <c r="AK370" s="135" t="str">
        <f t="shared" si="56"/>
        <v/>
      </c>
      <c r="AM370" s="117" t="str">
        <f t="shared" si="61"/>
        <v/>
      </c>
      <c r="AN370" s="117" t="str">
        <f t="shared" si="62"/>
        <v/>
      </c>
      <c r="AP370" s="117" t="str">
        <f t="shared" si="57"/>
        <v/>
      </c>
      <c r="AQ370" s="117" t="str">
        <f t="shared" si="58"/>
        <v/>
      </c>
      <c r="AS370" s="117" t="str">
        <f t="shared" si="59"/>
        <v/>
      </c>
      <c r="AT370" s="117" t="str">
        <f t="shared" si="63"/>
        <v/>
      </c>
      <c r="AV370" s="133" t="str">
        <f t="shared" si="64"/>
        <v/>
      </c>
      <c r="AW370" s="133" t="str">
        <f t="shared" si="65"/>
        <v/>
      </c>
    </row>
    <row r="371" spans="1:49">
      <c r="A371" s="91"/>
      <c r="B371" s="92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H371" s="117" t="str">
        <f t="shared" si="60"/>
        <v/>
      </c>
      <c r="AJ371" s="117" t="str">
        <f t="shared" si="55"/>
        <v/>
      </c>
      <c r="AK371" s="135" t="str">
        <f t="shared" si="56"/>
        <v/>
      </c>
      <c r="AM371" s="117" t="str">
        <f t="shared" si="61"/>
        <v/>
      </c>
      <c r="AN371" s="117" t="str">
        <f t="shared" si="62"/>
        <v/>
      </c>
      <c r="AP371" s="117" t="str">
        <f t="shared" si="57"/>
        <v/>
      </c>
      <c r="AQ371" s="117" t="str">
        <f t="shared" si="58"/>
        <v/>
      </c>
      <c r="AS371" s="117" t="str">
        <f t="shared" si="59"/>
        <v/>
      </c>
      <c r="AT371" s="117" t="str">
        <f t="shared" si="63"/>
        <v/>
      </c>
      <c r="AV371" s="133" t="str">
        <f t="shared" si="64"/>
        <v/>
      </c>
      <c r="AW371" s="133" t="str">
        <f t="shared" si="65"/>
        <v/>
      </c>
    </row>
    <row r="372" spans="1:49">
      <c r="A372" s="91"/>
      <c r="B372" s="92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H372" s="117" t="str">
        <f t="shared" si="60"/>
        <v/>
      </c>
      <c r="AJ372" s="117" t="str">
        <f t="shared" si="55"/>
        <v/>
      </c>
      <c r="AK372" s="135" t="str">
        <f t="shared" si="56"/>
        <v/>
      </c>
      <c r="AM372" s="117" t="str">
        <f t="shared" si="61"/>
        <v/>
      </c>
      <c r="AN372" s="117" t="str">
        <f t="shared" si="62"/>
        <v/>
      </c>
      <c r="AP372" s="117" t="str">
        <f t="shared" si="57"/>
        <v/>
      </c>
      <c r="AQ372" s="117" t="str">
        <f t="shared" si="58"/>
        <v/>
      </c>
      <c r="AS372" s="117" t="str">
        <f t="shared" si="59"/>
        <v/>
      </c>
      <c r="AT372" s="117" t="str">
        <f t="shared" si="63"/>
        <v/>
      </c>
      <c r="AV372" s="133" t="str">
        <f t="shared" si="64"/>
        <v/>
      </c>
      <c r="AW372" s="133" t="str">
        <f t="shared" si="65"/>
        <v/>
      </c>
    </row>
    <row r="373" spans="1:49">
      <c r="A373" s="91"/>
      <c r="B373" s="92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H373" s="117" t="str">
        <f t="shared" si="60"/>
        <v/>
      </c>
      <c r="AJ373" s="117" t="str">
        <f t="shared" si="55"/>
        <v/>
      </c>
      <c r="AK373" s="135" t="str">
        <f t="shared" si="56"/>
        <v/>
      </c>
      <c r="AM373" s="117" t="str">
        <f t="shared" si="61"/>
        <v/>
      </c>
      <c r="AN373" s="117" t="str">
        <f t="shared" si="62"/>
        <v/>
      </c>
      <c r="AP373" s="117" t="str">
        <f t="shared" si="57"/>
        <v/>
      </c>
      <c r="AQ373" s="117" t="str">
        <f t="shared" si="58"/>
        <v/>
      </c>
      <c r="AS373" s="117" t="str">
        <f t="shared" si="59"/>
        <v/>
      </c>
      <c r="AT373" s="117" t="str">
        <f t="shared" si="63"/>
        <v/>
      </c>
      <c r="AV373" s="133" t="str">
        <f t="shared" si="64"/>
        <v/>
      </c>
      <c r="AW373" s="133" t="str">
        <f t="shared" si="65"/>
        <v/>
      </c>
    </row>
    <row r="374" spans="1:49">
      <c r="A374" s="91"/>
      <c r="B374" s="92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H374" s="117" t="str">
        <f t="shared" si="60"/>
        <v/>
      </c>
      <c r="AJ374" s="117" t="str">
        <f t="shared" si="55"/>
        <v/>
      </c>
      <c r="AK374" s="135" t="str">
        <f t="shared" si="56"/>
        <v/>
      </c>
      <c r="AM374" s="117" t="str">
        <f t="shared" si="61"/>
        <v/>
      </c>
      <c r="AN374" s="117" t="str">
        <f t="shared" si="62"/>
        <v/>
      </c>
      <c r="AP374" s="117" t="str">
        <f t="shared" si="57"/>
        <v/>
      </c>
      <c r="AQ374" s="117" t="str">
        <f t="shared" si="58"/>
        <v/>
      </c>
      <c r="AS374" s="117" t="str">
        <f t="shared" si="59"/>
        <v/>
      </c>
      <c r="AT374" s="117" t="str">
        <f t="shared" si="63"/>
        <v/>
      </c>
      <c r="AV374" s="133" t="str">
        <f t="shared" si="64"/>
        <v/>
      </c>
      <c r="AW374" s="133" t="str">
        <f t="shared" si="65"/>
        <v/>
      </c>
    </row>
    <row r="375" spans="1:49">
      <c r="A375" s="91"/>
      <c r="B375" s="92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H375" s="117" t="str">
        <f t="shared" si="60"/>
        <v/>
      </c>
      <c r="AJ375" s="117" t="str">
        <f t="shared" si="55"/>
        <v/>
      </c>
      <c r="AK375" s="135" t="str">
        <f t="shared" si="56"/>
        <v/>
      </c>
      <c r="AM375" s="117" t="str">
        <f t="shared" si="61"/>
        <v/>
      </c>
      <c r="AN375" s="117" t="str">
        <f t="shared" si="62"/>
        <v/>
      </c>
      <c r="AP375" s="117" t="str">
        <f t="shared" si="57"/>
        <v/>
      </c>
      <c r="AQ375" s="117" t="str">
        <f t="shared" si="58"/>
        <v/>
      </c>
      <c r="AS375" s="117" t="str">
        <f t="shared" si="59"/>
        <v/>
      </c>
      <c r="AT375" s="117" t="str">
        <f t="shared" si="63"/>
        <v/>
      </c>
      <c r="AV375" s="133" t="str">
        <f t="shared" si="64"/>
        <v/>
      </c>
      <c r="AW375" s="133" t="str">
        <f t="shared" si="65"/>
        <v/>
      </c>
    </row>
    <row r="376" spans="1:49">
      <c r="A376" s="91"/>
      <c r="B376" s="92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H376" s="117" t="str">
        <f t="shared" si="60"/>
        <v/>
      </c>
      <c r="AJ376" s="117" t="str">
        <f t="shared" si="55"/>
        <v/>
      </c>
      <c r="AK376" s="135" t="str">
        <f t="shared" si="56"/>
        <v/>
      </c>
      <c r="AM376" s="117" t="str">
        <f t="shared" si="61"/>
        <v/>
      </c>
      <c r="AN376" s="117" t="str">
        <f t="shared" si="62"/>
        <v/>
      </c>
      <c r="AP376" s="117" t="str">
        <f t="shared" si="57"/>
        <v/>
      </c>
      <c r="AQ376" s="117" t="str">
        <f t="shared" si="58"/>
        <v/>
      </c>
      <c r="AS376" s="117" t="str">
        <f t="shared" si="59"/>
        <v/>
      </c>
      <c r="AT376" s="117" t="str">
        <f t="shared" si="63"/>
        <v/>
      </c>
      <c r="AV376" s="133" t="str">
        <f t="shared" si="64"/>
        <v/>
      </c>
      <c r="AW376" s="133" t="str">
        <f t="shared" si="65"/>
        <v/>
      </c>
    </row>
    <row r="377" spans="1:49">
      <c r="A377" s="91"/>
      <c r="B377" s="92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H377" s="117" t="str">
        <f t="shared" si="60"/>
        <v/>
      </c>
      <c r="AJ377" s="117" t="str">
        <f t="shared" si="55"/>
        <v/>
      </c>
      <c r="AK377" s="135" t="str">
        <f t="shared" si="56"/>
        <v/>
      </c>
      <c r="AM377" s="117" t="str">
        <f t="shared" si="61"/>
        <v/>
      </c>
      <c r="AN377" s="117" t="str">
        <f t="shared" si="62"/>
        <v/>
      </c>
      <c r="AP377" s="117" t="str">
        <f t="shared" si="57"/>
        <v/>
      </c>
      <c r="AQ377" s="117" t="str">
        <f t="shared" si="58"/>
        <v/>
      </c>
      <c r="AS377" s="117" t="str">
        <f t="shared" si="59"/>
        <v/>
      </c>
      <c r="AT377" s="117" t="str">
        <f t="shared" si="63"/>
        <v/>
      </c>
      <c r="AV377" s="133" t="str">
        <f t="shared" si="64"/>
        <v/>
      </c>
      <c r="AW377" s="133" t="str">
        <f t="shared" si="65"/>
        <v/>
      </c>
    </row>
    <row r="378" spans="1:49">
      <c r="A378" s="91"/>
      <c r="B378" s="92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H378" s="117" t="str">
        <f t="shared" si="60"/>
        <v/>
      </c>
      <c r="AJ378" s="117" t="str">
        <f t="shared" si="55"/>
        <v/>
      </c>
      <c r="AK378" s="135" t="str">
        <f t="shared" si="56"/>
        <v/>
      </c>
      <c r="AM378" s="117" t="str">
        <f t="shared" si="61"/>
        <v/>
      </c>
      <c r="AN378" s="117" t="str">
        <f t="shared" si="62"/>
        <v/>
      </c>
      <c r="AP378" s="117" t="str">
        <f t="shared" si="57"/>
        <v/>
      </c>
      <c r="AQ378" s="117" t="str">
        <f t="shared" si="58"/>
        <v/>
      </c>
      <c r="AS378" s="117" t="str">
        <f t="shared" si="59"/>
        <v/>
      </c>
      <c r="AT378" s="117" t="str">
        <f t="shared" si="63"/>
        <v/>
      </c>
      <c r="AV378" s="133" t="str">
        <f t="shared" si="64"/>
        <v/>
      </c>
      <c r="AW378" s="133" t="str">
        <f t="shared" si="65"/>
        <v/>
      </c>
    </row>
    <row r="379" spans="1:49">
      <c r="A379" s="91"/>
      <c r="B379" s="92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H379" s="117" t="str">
        <f t="shared" si="60"/>
        <v/>
      </c>
      <c r="AJ379" s="117" t="str">
        <f t="shared" si="55"/>
        <v/>
      </c>
      <c r="AK379" s="135" t="str">
        <f t="shared" si="56"/>
        <v/>
      </c>
      <c r="AM379" s="117" t="str">
        <f t="shared" si="61"/>
        <v/>
      </c>
      <c r="AN379" s="117" t="str">
        <f t="shared" si="62"/>
        <v/>
      </c>
      <c r="AP379" s="117" t="str">
        <f t="shared" si="57"/>
        <v/>
      </c>
      <c r="AQ379" s="117" t="str">
        <f t="shared" si="58"/>
        <v/>
      </c>
      <c r="AS379" s="117" t="str">
        <f t="shared" si="59"/>
        <v/>
      </c>
      <c r="AT379" s="117" t="str">
        <f t="shared" si="63"/>
        <v/>
      </c>
      <c r="AV379" s="133" t="str">
        <f t="shared" si="64"/>
        <v/>
      </c>
      <c r="AW379" s="133" t="str">
        <f t="shared" si="65"/>
        <v/>
      </c>
    </row>
    <row r="380" spans="1:49">
      <c r="A380" s="91"/>
      <c r="B380" s="92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H380" s="117" t="str">
        <f t="shared" si="60"/>
        <v/>
      </c>
      <c r="AJ380" s="117" t="str">
        <f t="shared" si="55"/>
        <v/>
      </c>
      <c r="AK380" s="135" t="str">
        <f t="shared" si="56"/>
        <v/>
      </c>
      <c r="AM380" s="117" t="str">
        <f t="shared" si="61"/>
        <v/>
      </c>
      <c r="AN380" s="117" t="str">
        <f t="shared" si="62"/>
        <v/>
      </c>
      <c r="AP380" s="117" t="str">
        <f t="shared" si="57"/>
        <v/>
      </c>
      <c r="AQ380" s="117" t="str">
        <f t="shared" si="58"/>
        <v/>
      </c>
      <c r="AS380" s="117" t="str">
        <f t="shared" si="59"/>
        <v/>
      </c>
      <c r="AT380" s="117" t="str">
        <f t="shared" si="63"/>
        <v/>
      </c>
      <c r="AV380" s="133" t="str">
        <f t="shared" si="64"/>
        <v/>
      </c>
      <c r="AW380" s="133" t="str">
        <f t="shared" si="65"/>
        <v/>
      </c>
    </row>
    <row r="381" spans="1:49">
      <c r="A381" s="91"/>
      <c r="B381" s="92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H381" s="117" t="str">
        <f t="shared" si="60"/>
        <v/>
      </c>
      <c r="AJ381" s="117" t="str">
        <f t="shared" si="55"/>
        <v/>
      </c>
      <c r="AK381" s="135" t="str">
        <f t="shared" si="56"/>
        <v/>
      </c>
      <c r="AM381" s="117" t="str">
        <f t="shared" si="61"/>
        <v/>
      </c>
      <c r="AN381" s="117" t="str">
        <f t="shared" si="62"/>
        <v/>
      </c>
      <c r="AP381" s="117" t="str">
        <f t="shared" si="57"/>
        <v/>
      </c>
      <c r="AQ381" s="117" t="str">
        <f t="shared" si="58"/>
        <v/>
      </c>
      <c r="AS381" s="117" t="str">
        <f t="shared" si="59"/>
        <v/>
      </c>
      <c r="AT381" s="117" t="str">
        <f t="shared" si="63"/>
        <v/>
      </c>
      <c r="AV381" s="133" t="str">
        <f t="shared" si="64"/>
        <v/>
      </c>
      <c r="AW381" s="133" t="str">
        <f t="shared" si="65"/>
        <v/>
      </c>
    </row>
    <row r="382" spans="1:49">
      <c r="A382" s="91"/>
      <c r="B382" s="92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H382" s="117" t="str">
        <f t="shared" si="60"/>
        <v/>
      </c>
      <c r="AJ382" s="117" t="str">
        <f t="shared" si="55"/>
        <v/>
      </c>
      <c r="AK382" s="135" t="str">
        <f t="shared" si="56"/>
        <v/>
      </c>
      <c r="AM382" s="117" t="str">
        <f t="shared" si="61"/>
        <v/>
      </c>
      <c r="AN382" s="117" t="str">
        <f t="shared" si="62"/>
        <v/>
      </c>
      <c r="AP382" s="117" t="str">
        <f t="shared" si="57"/>
        <v/>
      </c>
      <c r="AQ382" s="117" t="str">
        <f t="shared" si="58"/>
        <v/>
      </c>
      <c r="AS382" s="117" t="str">
        <f t="shared" si="59"/>
        <v/>
      </c>
      <c r="AT382" s="117" t="str">
        <f t="shared" si="63"/>
        <v/>
      </c>
      <c r="AV382" s="133" t="str">
        <f t="shared" si="64"/>
        <v/>
      </c>
      <c r="AW382" s="133" t="str">
        <f t="shared" si="65"/>
        <v/>
      </c>
    </row>
    <row r="383" spans="1:49">
      <c r="A383" s="91"/>
      <c r="B383" s="92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H383" s="117" t="str">
        <f t="shared" si="60"/>
        <v/>
      </c>
      <c r="AJ383" s="117" t="str">
        <f t="shared" si="55"/>
        <v/>
      </c>
      <c r="AK383" s="135" t="str">
        <f t="shared" si="56"/>
        <v/>
      </c>
      <c r="AM383" s="117" t="str">
        <f t="shared" si="61"/>
        <v/>
      </c>
      <c r="AN383" s="117" t="str">
        <f t="shared" si="62"/>
        <v/>
      </c>
      <c r="AP383" s="117" t="str">
        <f t="shared" si="57"/>
        <v/>
      </c>
      <c r="AQ383" s="117" t="str">
        <f t="shared" si="58"/>
        <v/>
      </c>
      <c r="AS383" s="117" t="str">
        <f t="shared" si="59"/>
        <v/>
      </c>
      <c r="AT383" s="117" t="str">
        <f t="shared" si="63"/>
        <v/>
      </c>
      <c r="AV383" s="133" t="str">
        <f t="shared" si="64"/>
        <v/>
      </c>
      <c r="AW383" s="133" t="str">
        <f t="shared" si="65"/>
        <v/>
      </c>
    </row>
    <row r="384" spans="1:49">
      <c r="A384" s="91"/>
      <c r="B384" s="92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H384" s="117" t="str">
        <f t="shared" si="60"/>
        <v/>
      </c>
      <c r="AJ384" s="117" t="str">
        <f t="shared" si="55"/>
        <v/>
      </c>
      <c r="AK384" s="135" t="str">
        <f t="shared" si="56"/>
        <v/>
      </c>
      <c r="AM384" s="117" t="str">
        <f t="shared" si="61"/>
        <v/>
      </c>
      <c r="AN384" s="117" t="str">
        <f t="shared" si="62"/>
        <v/>
      </c>
      <c r="AP384" s="117" t="str">
        <f t="shared" si="57"/>
        <v/>
      </c>
      <c r="AQ384" s="117" t="str">
        <f t="shared" si="58"/>
        <v/>
      </c>
      <c r="AS384" s="117" t="str">
        <f t="shared" si="59"/>
        <v/>
      </c>
      <c r="AT384" s="117" t="str">
        <f t="shared" si="63"/>
        <v/>
      </c>
      <c r="AV384" s="133" t="str">
        <f t="shared" si="64"/>
        <v/>
      </c>
      <c r="AW384" s="133" t="str">
        <f t="shared" si="65"/>
        <v/>
      </c>
    </row>
    <row r="385" spans="1:49">
      <c r="A385" s="91"/>
      <c r="B385" s="92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H385" s="117" t="str">
        <f t="shared" si="60"/>
        <v/>
      </c>
      <c r="AJ385" s="117" t="str">
        <f t="shared" si="55"/>
        <v/>
      </c>
      <c r="AK385" s="135" t="str">
        <f t="shared" si="56"/>
        <v/>
      </c>
      <c r="AM385" s="117" t="str">
        <f t="shared" si="61"/>
        <v/>
      </c>
      <c r="AN385" s="117" t="str">
        <f t="shared" si="62"/>
        <v/>
      </c>
      <c r="AP385" s="117" t="str">
        <f t="shared" si="57"/>
        <v/>
      </c>
      <c r="AQ385" s="117" t="str">
        <f t="shared" si="58"/>
        <v/>
      </c>
      <c r="AS385" s="117" t="str">
        <f t="shared" si="59"/>
        <v/>
      </c>
      <c r="AT385" s="117" t="str">
        <f t="shared" si="63"/>
        <v/>
      </c>
      <c r="AV385" s="133" t="str">
        <f t="shared" si="64"/>
        <v/>
      </c>
      <c r="AW385" s="133" t="str">
        <f t="shared" si="65"/>
        <v/>
      </c>
    </row>
    <row r="386" spans="1:49">
      <c r="A386" s="91"/>
      <c r="B386" s="92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H386" s="117" t="str">
        <f t="shared" si="60"/>
        <v/>
      </c>
      <c r="AJ386" s="117" t="str">
        <f t="shared" si="55"/>
        <v/>
      </c>
      <c r="AK386" s="135" t="str">
        <f t="shared" si="56"/>
        <v/>
      </c>
      <c r="AM386" s="117" t="str">
        <f t="shared" si="61"/>
        <v/>
      </c>
      <c r="AN386" s="117" t="str">
        <f t="shared" si="62"/>
        <v/>
      </c>
      <c r="AP386" s="117" t="str">
        <f t="shared" si="57"/>
        <v/>
      </c>
      <c r="AQ386" s="117" t="str">
        <f t="shared" si="58"/>
        <v/>
      </c>
      <c r="AS386" s="117" t="str">
        <f t="shared" si="59"/>
        <v/>
      </c>
      <c r="AT386" s="117" t="str">
        <f t="shared" si="63"/>
        <v/>
      </c>
      <c r="AV386" s="133" t="str">
        <f t="shared" si="64"/>
        <v/>
      </c>
      <c r="AW386" s="133" t="str">
        <f t="shared" si="65"/>
        <v/>
      </c>
    </row>
    <row r="387" spans="1:49">
      <c r="A387" s="91"/>
      <c r="B387" s="92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H387" s="117" t="str">
        <f t="shared" si="60"/>
        <v/>
      </c>
      <c r="AJ387" s="117" t="str">
        <f t="shared" si="55"/>
        <v/>
      </c>
      <c r="AK387" s="135" t="str">
        <f t="shared" si="56"/>
        <v/>
      </c>
      <c r="AM387" s="117" t="str">
        <f t="shared" si="61"/>
        <v/>
      </c>
      <c r="AN387" s="117" t="str">
        <f t="shared" si="62"/>
        <v/>
      </c>
      <c r="AP387" s="117" t="str">
        <f t="shared" si="57"/>
        <v/>
      </c>
      <c r="AQ387" s="117" t="str">
        <f t="shared" si="58"/>
        <v/>
      </c>
      <c r="AS387" s="117" t="str">
        <f t="shared" si="59"/>
        <v/>
      </c>
      <c r="AT387" s="117" t="str">
        <f t="shared" si="63"/>
        <v/>
      </c>
      <c r="AV387" s="133" t="str">
        <f t="shared" si="64"/>
        <v/>
      </c>
      <c r="AW387" s="133" t="str">
        <f t="shared" si="65"/>
        <v/>
      </c>
    </row>
    <row r="388" spans="1:49">
      <c r="A388" s="91"/>
      <c r="B388" s="92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H388" s="117" t="str">
        <f t="shared" si="60"/>
        <v/>
      </c>
      <c r="AJ388" s="117" t="str">
        <f t="shared" si="55"/>
        <v/>
      </c>
      <c r="AK388" s="135" t="str">
        <f t="shared" si="56"/>
        <v/>
      </c>
      <c r="AM388" s="117" t="str">
        <f t="shared" si="61"/>
        <v/>
      </c>
      <c r="AN388" s="117" t="str">
        <f t="shared" si="62"/>
        <v/>
      </c>
      <c r="AP388" s="117" t="str">
        <f t="shared" si="57"/>
        <v/>
      </c>
      <c r="AQ388" s="117" t="str">
        <f t="shared" si="58"/>
        <v/>
      </c>
      <c r="AS388" s="117" t="str">
        <f t="shared" si="59"/>
        <v/>
      </c>
      <c r="AT388" s="117" t="str">
        <f t="shared" si="63"/>
        <v/>
      </c>
      <c r="AV388" s="133" t="str">
        <f t="shared" si="64"/>
        <v/>
      </c>
      <c r="AW388" s="133" t="str">
        <f t="shared" si="65"/>
        <v/>
      </c>
    </row>
    <row r="389" spans="1:49">
      <c r="A389" s="91"/>
      <c r="B389" s="92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H389" s="117" t="str">
        <f t="shared" si="60"/>
        <v/>
      </c>
      <c r="AJ389" s="117" t="str">
        <f t="shared" si="55"/>
        <v/>
      </c>
      <c r="AK389" s="135" t="str">
        <f t="shared" si="56"/>
        <v/>
      </c>
      <c r="AM389" s="117" t="str">
        <f t="shared" si="61"/>
        <v/>
      </c>
      <c r="AN389" s="117" t="str">
        <f t="shared" si="62"/>
        <v/>
      </c>
      <c r="AP389" s="117" t="str">
        <f t="shared" si="57"/>
        <v/>
      </c>
      <c r="AQ389" s="117" t="str">
        <f t="shared" si="58"/>
        <v/>
      </c>
      <c r="AS389" s="117" t="str">
        <f t="shared" si="59"/>
        <v/>
      </c>
      <c r="AT389" s="117" t="str">
        <f t="shared" si="63"/>
        <v/>
      </c>
      <c r="AV389" s="133" t="str">
        <f t="shared" si="64"/>
        <v/>
      </c>
      <c r="AW389" s="133" t="str">
        <f t="shared" si="65"/>
        <v/>
      </c>
    </row>
    <row r="390" spans="1:49">
      <c r="A390" s="91"/>
      <c r="B390" s="92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H390" s="117" t="str">
        <f t="shared" si="60"/>
        <v/>
      </c>
      <c r="AJ390" s="117" t="str">
        <f t="shared" si="55"/>
        <v/>
      </c>
      <c r="AK390" s="135" t="str">
        <f t="shared" si="56"/>
        <v/>
      </c>
      <c r="AM390" s="117" t="str">
        <f t="shared" si="61"/>
        <v/>
      </c>
      <c r="AN390" s="117" t="str">
        <f t="shared" si="62"/>
        <v/>
      </c>
      <c r="AP390" s="117" t="str">
        <f t="shared" si="57"/>
        <v/>
      </c>
      <c r="AQ390" s="117" t="str">
        <f t="shared" si="58"/>
        <v/>
      </c>
      <c r="AS390" s="117" t="str">
        <f t="shared" si="59"/>
        <v/>
      </c>
      <c r="AT390" s="117" t="str">
        <f t="shared" si="63"/>
        <v/>
      </c>
      <c r="AV390" s="133" t="str">
        <f t="shared" si="64"/>
        <v/>
      </c>
      <c r="AW390" s="133" t="str">
        <f t="shared" si="65"/>
        <v/>
      </c>
    </row>
    <row r="391" spans="1:49">
      <c r="A391" s="91"/>
      <c r="B391" s="92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H391" s="117" t="str">
        <f t="shared" si="60"/>
        <v/>
      </c>
      <c r="AJ391" s="117" t="str">
        <f t="shared" si="55"/>
        <v/>
      </c>
      <c r="AK391" s="135" t="str">
        <f t="shared" si="56"/>
        <v/>
      </c>
      <c r="AM391" s="117" t="str">
        <f t="shared" si="61"/>
        <v/>
      </c>
      <c r="AN391" s="117" t="str">
        <f t="shared" si="62"/>
        <v/>
      </c>
      <c r="AP391" s="117" t="str">
        <f t="shared" si="57"/>
        <v/>
      </c>
      <c r="AQ391" s="117" t="str">
        <f t="shared" si="58"/>
        <v/>
      </c>
      <c r="AS391" s="117" t="str">
        <f t="shared" si="59"/>
        <v/>
      </c>
      <c r="AT391" s="117" t="str">
        <f t="shared" si="63"/>
        <v/>
      </c>
      <c r="AV391" s="133" t="str">
        <f t="shared" si="64"/>
        <v/>
      </c>
      <c r="AW391" s="133" t="str">
        <f t="shared" si="65"/>
        <v/>
      </c>
    </row>
    <row r="392" spans="1:49">
      <c r="A392" s="91"/>
      <c r="B392" s="92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H392" s="117" t="str">
        <f t="shared" si="60"/>
        <v/>
      </c>
      <c r="AJ392" s="117" t="str">
        <f t="shared" ref="AJ392:AJ455" si="66">IF(ROW()-ROW($AJ$7)&gt;$AZ$6/2,"",CONCATENATE("a",ROW()-ROW($AJ$7),"="))</f>
        <v/>
      </c>
      <c r="AK392" s="135" t="str">
        <f t="shared" ref="AK392:AK455" si="67">IF(ROW()-ROW($AK$7)&gt;$AZ$6/2,"",INDEX($BE$63:$DB$87,ROW()-ROW($AK$7),$AZ$6))</f>
        <v/>
      </c>
      <c r="AM392" s="117" t="str">
        <f t="shared" si="61"/>
        <v/>
      </c>
      <c r="AN392" s="117" t="str">
        <f t="shared" si="62"/>
        <v/>
      </c>
      <c r="AP392" s="117" t="str">
        <f t="shared" ref="AP392:AP455" si="68">IF(ROW()-ROW($AP$7)&gt;$AZ$6/2,"",CONCATENATE("x",$AZ$6-(ROW()-ROW($AJ$7))+1,"="))</f>
        <v/>
      </c>
      <c r="AQ392" s="117" t="str">
        <f t="shared" ref="AQ392:AQ455" si="69">IF(AP392="","",INDEX($AN$8:$AN$1007,$AZ$6+1-(ROW()-ROW($AQ$7)),1))</f>
        <v/>
      </c>
      <c r="AS392" s="117" t="str">
        <f t="shared" ref="AS392:AS455" si="70">IF(ROW()-ROW($AP$7)&gt;$AZ$6/2,"",CONCATENATE("x",(ROW()-ROW($AJ$7)),"="))</f>
        <v/>
      </c>
      <c r="AT392" s="117" t="str">
        <f t="shared" si="63"/>
        <v/>
      </c>
      <c r="AV392" s="133" t="str">
        <f t="shared" si="64"/>
        <v/>
      </c>
      <c r="AW392" s="133" t="str">
        <f t="shared" si="65"/>
        <v/>
      </c>
    </row>
    <row r="393" spans="1:49">
      <c r="A393" s="91"/>
      <c r="B393" s="92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H393" s="117" t="str">
        <f t="shared" ref="AH393:AH456" si="71">IF($B393="","",SMALL($B$8:$B$1007,ROW()-ROW($B$7)))</f>
        <v/>
      </c>
      <c r="AJ393" s="117" t="str">
        <f t="shared" si="66"/>
        <v/>
      </c>
      <c r="AK393" s="135" t="str">
        <f t="shared" si="67"/>
        <v/>
      </c>
      <c r="AM393" s="117" t="str">
        <f t="shared" ref="AM393:AM456" si="72">IF(AH393="","",CONCATENATE("x",ROW()-ROW($AJ$7),"="))</f>
        <v/>
      </c>
      <c r="AN393" s="117" t="str">
        <f t="shared" ref="AN393:AN456" si="73">IF(AH393="","",AH393)</f>
        <v/>
      </c>
      <c r="AP393" s="117" t="str">
        <f t="shared" si="68"/>
        <v/>
      </c>
      <c r="AQ393" s="117" t="str">
        <f t="shared" si="69"/>
        <v/>
      </c>
      <c r="AS393" s="117" t="str">
        <f t="shared" si="70"/>
        <v/>
      </c>
      <c r="AT393" s="117" t="str">
        <f t="shared" ref="AT393:AT456" si="74">IF(AS393="","",INDEX($AN$8:$AN$1007,(ROW()-ROW($AQ$7)),1))</f>
        <v/>
      </c>
      <c r="AV393" s="133" t="str">
        <f t="shared" ref="AV393:AV456" si="75">IF(AT393="","",AQ393-AT393)</f>
        <v/>
      </c>
      <c r="AW393" s="133" t="str">
        <f t="shared" ref="AW393:AW456" si="76">IF(AV393="","",AK393*AV393)</f>
        <v/>
      </c>
    </row>
    <row r="394" spans="1:49">
      <c r="A394" s="91"/>
      <c r="B394" s="92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H394" s="117" t="str">
        <f t="shared" si="71"/>
        <v/>
      </c>
      <c r="AJ394" s="117" t="str">
        <f t="shared" si="66"/>
        <v/>
      </c>
      <c r="AK394" s="135" t="str">
        <f t="shared" si="67"/>
        <v/>
      </c>
      <c r="AM394" s="117" t="str">
        <f t="shared" si="72"/>
        <v/>
      </c>
      <c r="AN394" s="117" t="str">
        <f t="shared" si="73"/>
        <v/>
      </c>
      <c r="AP394" s="117" t="str">
        <f t="shared" si="68"/>
        <v/>
      </c>
      <c r="AQ394" s="117" t="str">
        <f t="shared" si="69"/>
        <v/>
      </c>
      <c r="AS394" s="117" t="str">
        <f t="shared" si="70"/>
        <v/>
      </c>
      <c r="AT394" s="117" t="str">
        <f t="shared" si="74"/>
        <v/>
      </c>
      <c r="AV394" s="133" t="str">
        <f t="shared" si="75"/>
        <v/>
      </c>
      <c r="AW394" s="133" t="str">
        <f t="shared" si="76"/>
        <v/>
      </c>
    </row>
    <row r="395" spans="1:49">
      <c r="A395" s="91"/>
      <c r="B395" s="92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H395" s="117" t="str">
        <f t="shared" si="71"/>
        <v/>
      </c>
      <c r="AJ395" s="117" t="str">
        <f t="shared" si="66"/>
        <v/>
      </c>
      <c r="AK395" s="135" t="str">
        <f t="shared" si="67"/>
        <v/>
      </c>
      <c r="AM395" s="117" t="str">
        <f t="shared" si="72"/>
        <v/>
      </c>
      <c r="AN395" s="117" t="str">
        <f t="shared" si="73"/>
        <v/>
      </c>
      <c r="AP395" s="117" t="str">
        <f t="shared" si="68"/>
        <v/>
      </c>
      <c r="AQ395" s="117" t="str">
        <f t="shared" si="69"/>
        <v/>
      </c>
      <c r="AS395" s="117" t="str">
        <f t="shared" si="70"/>
        <v/>
      </c>
      <c r="AT395" s="117" t="str">
        <f t="shared" si="74"/>
        <v/>
      </c>
      <c r="AV395" s="133" t="str">
        <f t="shared" si="75"/>
        <v/>
      </c>
      <c r="AW395" s="133" t="str">
        <f t="shared" si="76"/>
        <v/>
      </c>
    </row>
    <row r="396" spans="1:49">
      <c r="A396" s="91"/>
      <c r="B396" s="92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H396" s="117" t="str">
        <f t="shared" si="71"/>
        <v/>
      </c>
      <c r="AJ396" s="117" t="str">
        <f t="shared" si="66"/>
        <v/>
      </c>
      <c r="AK396" s="135" t="str">
        <f t="shared" si="67"/>
        <v/>
      </c>
      <c r="AM396" s="117" t="str">
        <f t="shared" si="72"/>
        <v/>
      </c>
      <c r="AN396" s="117" t="str">
        <f t="shared" si="73"/>
        <v/>
      </c>
      <c r="AP396" s="117" t="str">
        <f t="shared" si="68"/>
        <v/>
      </c>
      <c r="AQ396" s="117" t="str">
        <f t="shared" si="69"/>
        <v/>
      </c>
      <c r="AS396" s="117" t="str">
        <f t="shared" si="70"/>
        <v/>
      </c>
      <c r="AT396" s="117" t="str">
        <f t="shared" si="74"/>
        <v/>
      </c>
      <c r="AV396" s="133" t="str">
        <f t="shared" si="75"/>
        <v/>
      </c>
      <c r="AW396" s="133" t="str">
        <f t="shared" si="76"/>
        <v/>
      </c>
    </row>
    <row r="397" spans="1:49">
      <c r="A397" s="91"/>
      <c r="B397" s="92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H397" s="117" t="str">
        <f t="shared" si="71"/>
        <v/>
      </c>
      <c r="AJ397" s="117" t="str">
        <f t="shared" si="66"/>
        <v/>
      </c>
      <c r="AK397" s="135" t="str">
        <f t="shared" si="67"/>
        <v/>
      </c>
      <c r="AM397" s="117" t="str">
        <f t="shared" si="72"/>
        <v/>
      </c>
      <c r="AN397" s="117" t="str">
        <f t="shared" si="73"/>
        <v/>
      </c>
      <c r="AP397" s="117" t="str">
        <f t="shared" si="68"/>
        <v/>
      </c>
      <c r="AQ397" s="117" t="str">
        <f t="shared" si="69"/>
        <v/>
      </c>
      <c r="AS397" s="117" t="str">
        <f t="shared" si="70"/>
        <v/>
      </c>
      <c r="AT397" s="117" t="str">
        <f t="shared" si="74"/>
        <v/>
      </c>
      <c r="AV397" s="133" t="str">
        <f t="shared" si="75"/>
        <v/>
      </c>
      <c r="AW397" s="133" t="str">
        <f t="shared" si="76"/>
        <v/>
      </c>
    </row>
    <row r="398" spans="1:49">
      <c r="A398" s="91"/>
      <c r="B398" s="92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H398" s="117" t="str">
        <f t="shared" si="71"/>
        <v/>
      </c>
      <c r="AJ398" s="117" t="str">
        <f t="shared" si="66"/>
        <v/>
      </c>
      <c r="AK398" s="135" t="str">
        <f t="shared" si="67"/>
        <v/>
      </c>
      <c r="AM398" s="117" t="str">
        <f t="shared" si="72"/>
        <v/>
      </c>
      <c r="AN398" s="117" t="str">
        <f t="shared" si="73"/>
        <v/>
      </c>
      <c r="AP398" s="117" t="str">
        <f t="shared" si="68"/>
        <v/>
      </c>
      <c r="AQ398" s="117" t="str">
        <f t="shared" si="69"/>
        <v/>
      </c>
      <c r="AS398" s="117" t="str">
        <f t="shared" si="70"/>
        <v/>
      </c>
      <c r="AT398" s="117" t="str">
        <f t="shared" si="74"/>
        <v/>
      </c>
      <c r="AV398" s="133" t="str">
        <f t="shared" si="75"/>
        <v/>
      </c>
      <c r="AW398" s="133" t="str">
        <f t="shared" si="76"/>
        <v/>
      </c>
    </row>
    <row r="399" spans="1:49">
      <c r="A399" s="91"/>
      <c r="B399" s="92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H399" s="117" t="str">
        <f t="shared" si="71"/>
        <v/>
      </c>
      <c r="AJ399" s="117" t="str">
        <f t="shared" si="66"/>
        <v/>
      </c>
      <c r="AK399" s="135" t="str">
        <f t="shared" si="67"/>
        <v/>
      </c>
      <c r="AM399" s="117" t="str">
        <f t="shared" si="72"/>
        <v/>
      </c>
      <c r="AN399" s="117" t="str">
        <f t="shared" si="73"/>
        <v/>
      </c>
      <c r="AP399" s="117" t="str">
        <f t="shared" si="68"/>
        <v/>
      </c>
      <c r="AQ399" s="117" t="str">
        <f t="shared" si="69"/>
        <v/>
      </c>
      <c r="AS399" s="117" t="str">
        <f t="shared" si="70"/>
        <v/>
      </c>
      <c r="AT399" s="117" t="str">
        <f t="shared" si="74"/>
        <v/>
      </c>
      <c r="AV399" s="133" t="str">
        <f t="shared" si="75"/>
        <v/>
      </c>
      <c r="AW399" s="133" t="str">
        <f t="shared" si="76"/>
        <v/>
      </c>
    </row>
    <row r="400" spans="1:49">
      <c r="A400" s="91"/>
      <c r="B400" s="92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H400" s="117" t="str">
        <f t="shared" si="71"/>
        <v/>
      </c>
      <c r="AJ400" s="117" t="str">
        <f t="shared" si="66"/>
        <v/>
      </c>
      <c r="AK400" s="135" t="str">
        <f t="shared" si="67"/>
        <v/>
      </c>
      <c r="AM400" s="117" t="str">
        <f t="shared" si="72"/>
        <v/>
      </c>
      <c r="AN400" s="117" t="str">
        <f t="shared" si="73"/>
        <v/>
      </c>
      <c r="AP400" s="117" t="str">
        <f t="shared" si="68"/>
        <v/>
      </c>
      <c r="AQ400" s="117" t="str">
        <f t="shared" si="69"/>
        <v/>
      </c>
      <c r="AS400" s="117" t="str">
        <f t="shared" si="70"/>
        <v/>
      </c>
      <c r="AT400" s="117" t="str">
        <f t="shared" si="74"/>
        <v/>
      </c>
      <c r="AV400" s="133" t="str">
        <f t="shared" si="75"/>
        <v/>
      </c>
      <c r="AW400" s="133" t="str">
        <f t="shared" si="76"/>
        <v/>
      </c>
    </row>
    <row r="401" spans="1:49">
      <c r="A401" s="91"/>
      <c r="B401" s="92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H401" s="117" t="str">
        <f t="shared" si="71"/>
        <v/>
      </c>
      <c r="AJ401" s="117" t="str">
        <f t="shared" si="66"/>
        <v/>
      </c>
      <c r="AK401" s="135" t="str">
        <f t="shared" si="67"/>
        <v/>
      </c>
      <c r="AM401" s="117" t="str">
        <f t="shared" si="72"/>
        <v/>
      </c>
      <c r="AN401" s="117" t="str">
        <f t="shared" si="73"/>
        <v/>
      </c>
      <c r="AP401" s="117" t="str">
        <f t="shared" si="68"/>
        <v/>
      </c>
      <c r="AQ401" s="117" t="str">
        <f t="shared" si="69"/>
        <v/>
      </c>
      <c r="AS401" s="117" t="str">
        <f t="shared" si="70"/>
        <v/>
      </c>
      <c r="AT401" s="117" t="str">
        <f t="shared" si="74"/>
        <v/>
      </c>
      <c r="AV401" s="133" t="str">
        <f t="shared" si="75"/>
        <v/>
      </c>
      <c r="AW401" s="133" t="str">
        <f t="shared" si="76"/>
        <v/>
      </c>
    </row>
    <row r="402" spans="1:49">
      <c r="A402" s="91"/>
      <c r="B402" s="92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H402" s="117" t="str">
        <f t="shared" si="71"/>
        <v/>
      </c>
      <c r="AJ402" s="117" t="str">
        <f t="shared" si="66"/>
        <v/>
      </c>
      <c r="AK402" s="135" t="str">
        <f t="shared" si="67"/>
        <v/>
      </c>
      <c r="AM402" s="117" t="str">
        <f t="shared" si="72"/>
        <v/>
      </c>
      <c r="AN402" s="117" t="str">
        <f t="shared" si="73"/>
        <v/>
      </c>
      <c r="AP402" s="117" t="str">
        <f t="shared" si="68"/>
        <v/>
      </c>
      <c r="AQ402" s="117" t="str">
        <f t="shared" si="69"/>
        <v/>
      </c>
      <c r="AS402" s="117" t="str">
        <f t="shared" si="70"/>
        <v/>
      </c>
      <c r="AT402" s="117" t="str">
        <f t="shared" si="74"/>
        <v/>
      </c>
      <c r="AV402" s="133" t="str">
        <f t="shared" si="75"/>
        <v/>
      </c>
      <c r="AW402" s="133" t="str">
        <f t="shared" si="76"/>
        <v/>
      </c>
    </row>
    <row r="403" spans="1:49">
      <c r="A403" s="91"/>
      <c r="B403" s="92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H403" s="117" t="str">
        <f t="shared" si="71"/>
        <v/>
      </c>
      <c r="AJ403" s="117" t="str">
        <f t="shared" si="66"/>
        <v/>
      </c>
      <c r="AK403" s="135" t="str">
        <f t="shared" si="67"/>
        <v/>
      </c>
      <c r="AM403" s="117" t="str">
        <f t="shared" si="72"/>
        <v/>
      </c>
      <c r="AN403" s="117" t="str">
        <f t="shared" si="73"/>
        <v/>
      </c>
      <c r="AP403" s="117" t="str">
        <f t="shared" si="68"/>
        <v/>
      </c>
      <c r="AQ403" s="117" t="str">
        <f t="shared" si="69"/>
        <v/>
      </c>
      <c r="AS403" s="117" t="str">
        <f t="shared" si="70"/>
        <v/>
      </c>
      <c r="AT403" s="117" t="str">
        <f t="shared" si="74"/>
        <v/>
      </c>
      <c r="AV403" s="133" t="str">
        <f t="shared" si="75"/>
        <v/>
      </c>
      <c r="AW403" s="133" t="str">
        <f t="shared" si="76"/>
        <v/>
      </c>
    </row>
    <row r="404" spans="1:49">
      <c r="A404" s="91"/>
      <c r="B404" s="92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H404" s="117" t="str">
        <f t="shared" si="71"/>
        <v/>
      </c>
      <c r="AJ404" s="117" t="str">
        <f t="shared" si="66"/>
        <v/>
      </c>
      <c r="AK404" s="135" t="str">
        <f t="shared" si="67"/>
        <v/>
      </c>
      <c r="AM404" s="117" t="str">
        <f t="shared" si="72"/>
        <v/>
      </c>
      <c r="AN404" s="117" t="str">
        <f t="shared" si="73"/>
        <v/>
      </c>
      <c r="AP404" s="117" t="str">
        <f t="shared" si="68"/>
        <v/>
      </c>
      <c r="AQ404" s="117" t="str">
        <f t="shared" si="69"/>
        <v/>
      </c>
      <c r="AS404" s="117" t="str">
        <f t="shared" si="70"/>
        <v/>
      </c>
      <c r="AT404" s="117" t="str">
        <f t="shared" si="74"/>
        <v/>
      </c>
      <c r="AV404" s="133" t="str">
        <f t="shared" si="75"/>
        <v/>
      </c>
      <c r="AW404" s="133" t="str">
        <f t="shared" si="76"/>
        <v/>
      </c>
    </row>
    <row r="405" spans="1:49">
      <c r="A405" s="91"/>
      <c r="B405" s="92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H405" s="117" t="str">
        <f t="shared" si="71"/>
        <v/>
      </c>
      <c r="AJ405" s="117" t="str">
        <f t="shared" si="66"/>
        <v/>
      </c>
      <c r="AK405" s="135" t="str">
        <f t="shared" si="67"/>
        <v/>
      </c>
      <c r="AM405" s="117" t="str">
        <f t="shared" si="72"/>
        <v/>
      </c>
      <c r="AN405" s="117" t="str">
        <f t="shared" si="73"/>
        <v/>
      </c>
      <c r="AP405" s="117" t="str">
        <f t="shared" si="68"/>
        <v/>
      </c>
      <c r="AQ405" s="117" t="str">
        <f t="shared" si="69"/>
        <v/>
      </c>
      <c r="AS405" s="117" t="str">
        <f t="shared" si="70"/>
        <v/>
      </c>
      <c r="AT405" s="117" t="str">
        <f t="shared" si="74"/>
        <v/>
      </c>
      <c r="AV405" s="133" t="str">
        <f t="shared" si="75"/>
        <v/>
      </c>
      <c r="AW405" s="133" t="str">
        <f t="shared" si="76"/>
        <v/>
      </c>
    </row>
    <row r="406" spans="1:49">
      <c r="A406" s="91"/>
      <c r="B406" s="92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H406" s="117" t="str">
        <f t="shared" si="71"/>
        <v/>
      </c>
      <c r="AJ406" s="117" t="str">
        <f t="shared" si="66"/>
        <v/>
      </c>
      <c r="AK406" s="135" t="str">
        <f t="shared" si="67"/>
        <v/>
      </c>
      <c r="AM406" s="117" t="str">
        <f t="shared" si="72"/>
        <v/>
      </c>
      <c r="AN406" s="117" t="str">
        <f t="shared" si="73"/>
        <v/>
      </c>
      <c r="AP406" s="117" t="str">
        <f t="shared" si="68"/>
        <v/>
      </c>
      <c r="AQ406" s="117" t="str">
        <f t="shared" si="69"/>
        <v/>
      </c>
      <c r="AS406" s="117" t="str">
        <f t="shared" si="70"/>
        <v/>
      </c>
      <c r="AT406" s="117" t="str">
        <f t="shared" si="74"/>
        <v/>
      </c>
      <c r="AV406" s="133" t="str">
        <f t="shared" si="75"/>
        <v/>
      </c>
      <c r="AW406" s="133" t="str">
        <f t="shared" si="76"/>
        <v/>
      </c>
    </row>
    <row r="407" spans="1:49">
      <c r="A407" s="91"/>
      <c r="B407" s="92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H407" s="117" t="str">
        <f t="shared" si="71"/>
        <v/>
      </c>
      <c r="AJ407" s="117" t="str">
        <f t="shared" si="66"/>
        <v/>
      </c>
      <c r="AK407" s="135" t="str">
        <f t="shared" si="67"/>
        <v/>
      </c>
      <c r="AM407" s="117" t="str">
        <f t="shared" si="72"/>
        <v/>
      </c>
      <c r="AN407" s="117" t="str">
        <f t="shared" si="73"/>
        <v/>
      </c>
      <c r="AP407" s="117" t="str">
        <f t="shared" si="68"/>
        <v/>
      </c>
      <c r="AQ407" s="117" t="str">
        <f t="shared" si="69"/>
        <v/>
      </c>
      <c r="AS407" s="117" t="str">
        <f t="shared" si="70"/>
        <v/>
      </c>
      <c r="AT407" s="117" t="str">
        <f t="shared" si="74"/>
        <v/>
      </c>
      <c r="AV407" s="133" t="str">
        <f t="shared" si="75"/>
        <v/>
      </c>
      <c r="AW407" s="133" t="str">
        <f t="shared" si="76"/>
        <v/>
      </c>
    </row>
    <row r="408" spans="1:49">
      <c r="A408" s="91"/>
      <c r="B408" s="92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H408" s="117" t="str">
        <f t="shared" si="71"/>
        <v/>
      </c>
      <c r="AJ408" s="117" t="str">
        <f t="shared" si="66"/>
        <v/>
      </c>
      <c r="AK408" s="135" t="str">
        <f t="shared" si="67"/>
        <v/>
      </c>
      <c r="AM408" s="117" t="str">
        <f t="shared" si="72"/>
        <v/>
      </c>
      <c r="AN408" s="117" t="str">
        <f t="shared" si="73"/>
        <v/>
      </c>
      <c r="AP408" s="117" t="str">
        <f t="shared" si="68"/>
        <v/>
      </c>
      <c r="AQ408" s="117" t="str">
        <f t="shared" si="69"/>
        <v/>
      </c>
      <c r="AS408" s="117" t="str">
        <f t="shared" si="70"/>
        <v/>
      </c>
      <c r="AT408" s="117" t="str">
        <f t="shared" si="74"/>
        <v/>
      </c>
      <c r="AV408" s="133" t="str">
        <f t="shared" si="75"/>
        <v/>
      </c>
      <c r="AW408" s="133" t="str">
        <f t="shared" si="76"/>
        <v/>
      </c>
    </row>
    <row r="409" spans="1:49">
      <c r="A409" s="91"/>
      <c r="B409" s="92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H409" s="117" t="str">
        <f t="shared" si="71"/>
        <v/>
      </c>
      <c r="AJ409" s="117" t="str">
        <f t="shared" si="66"/>
        <v/>
      </c>
      <c r="AK409" s="135" t="str">
        <f t="shared" si="67"/>
        <v/>
      </c>
      <c r="AM409" s="117" t="str">
        <f t="shared" si="72"/>
        <v/>
      </c>
      <c r="AN409" s="117" t="str">
        <f t="shared" si="73"/>
        <v/>
      </c>
      <c r="AP409" s="117" t="str">
        <f t="shared" si="68"/>
        <v/>
      </c>
      <c r="AQ409" s="117" t="str">
        <f t="shared" si="69"/>
        <v/>
      </c>
      <c r="AS409" s="117" t="str">
        <f t="shared" si="70"/>
        <v/>
      </c>
      <c r="AT409" s="117" t="str">
        <f t="shared" si="74"/>
        <v/>
      </c>
      <c r="AV409" s="133" t="str">
        <f t="shared" si="75"/>
        <v/>
      </c>
      <c r="AW409" s="133" t="str">
        <f t="shared" si="76"/>
        <v/>
      </c>
    </row>
    <row r="410" spans="1:49">
      <c r="A410" s="91"/>
      <c r="B410" s="92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H410" s="117" t="str">
        <f t="shared" si="71"/>
        <v/>
      </c>
      <c r="AJ410" s="117" t="str">
        <f t="shared" si="66"/>
        <v/>
      </c>
      <c r="AK410" s="135" t="str">
        <f t="shared" si="67"/>
        <v/>
      </c>
      <c r="AM410" s="117" t="str">
        <f t="shared" si="72"/>
        <v/>
      </c>
      <c r="AN410" s="117" t="str">
        <f t="shared" si="73"/>
        <v/>
      </c>
      <c r="AP410" s="117" t="str">
        <f t="shared" si="68"/>
        <v/>
      </c>
      <c r="AQ410" s="117" t="str">
        <f t="shared" si="69"/>
        <v/>
      </c>
      <c r="AS410" s="117" t="str">
        <f t="shared" si="70"/>
        <v/>
      </c>
      <c r="AT410" s="117" t="str">
        <f t="shared" si="74"/>
        <v/>
      </c>
      <c r="AV410" s="133" t="str">
        <f t="shared" si="75"/>
        <v/>
      </c>
      <c r="AW410" s="133" t="str">
        <f t="shared" si="76"/>
        <v/>
      </c>
    </row>
    <row r="411" spans="1:49">
      <c r="A411" s="91"/>
      <c r="B411" s="92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H411" s="117" t="str">
        <f t="shared" si="71"/>
        <v/>
      </c>
      <c r="AJ411" s="117" t="str">
        <f t="shared" si="66"/>
        <v/>
      </c>
      <c r="AK411" s="135" t="str">
        <f t="shared" si="67"/>
        <v/>
      </c>
      <c r="AM411" s="117" t="str">
        <f t="shared" si="72"/>
        <v/>
      </c>
      <c r="AN411" s="117" t="str">
        <f t="shared" si="73"/>
        <v/>
      </c>
      <c r="AP411" s="117" t="str">
        <f t="shared" si="68"/>
        <v/>
      </c>
      <c r="AQ411" s="117" t="str">
        <f t="shared" si="69"/>
        <v/>
      </c>
      <c r="AS411" s="117" t="str">
        <f t="shared" si="70"/>
        <v/>
      </c>
      <c r="AT411" s="117" t="str">
        <f t="shared" si="74"/>
        <v/>
      </c>
      <c r="AV411" s="133" t="str">
        <f t="shared" si="75"/>
        <v/>
      </c>
      <c r="AW411" s="133" t="str">
        <f t="shared" si="76"/>
        <v/>
      </c>
    </row>
    <row r="412" spans="1:49">
      <c r="A412" s="91"/>
      <c r="B412" s="92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H412" s="117" t="str">
        <f t="shared" si="71"/>
        <v/>
      </c>
      <c r="AJ412" s="117" t="str">
        <f t="shared" si="66"/>
        <v/>
      </c>
      <c r="AK412" s="135" t="str">
        <f t="shared" si="67"/>
        <v/>
      </c>
      <c r="AM412" s="117" t="str">
        <f t="shared" si="72"/>
        <v/>
      </c>
      <c r="AN412" s="117" t="str">
        <f t="shared" si="73"/>
        <v/>
      </c>
      <c r="AP412" s="117" t="str">
        <f t="shared" si="68"/>
        <v/>
      </c>
      <c r="AQ412" s="117" t="str">
        <f t="shared" si="69"/>
        <v/>
      </c>
      <c r="AS412" s="117" t="str">
        <f t="shared" si="70"/>
        <v/>
      </c>
      <c r="AT412" s="117" t="str">
        <f t="shared" si="74"/>
        <v/>
      </c>
      <c r="AV412" s="133" t="str">
        <f t="shared" si="75"/>
        <v/>
      </c>
      <c r="AW412" s="133" t="str">
        <f t="shared" si="76"/>
        <v/>
      </c>
    </row>
    <row r="413" spans="1:49">
      <c r="A413" s="91"/>
      <c r="B413" s="92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H413" s="117" t="str">
        <f t="shared" si="71"/>
        <v/>
      </c>
      <c r="AJ413" s="117" t="str">
        <f t="shared" si="66"/>
        <v/>
      </c>
      <c r="AK413" s="135" t="str">
        <f t="shared" si="67"/>
        <v/>
      </c>
      <c r="AM413" s="117" t="str">
        <f t="shared" si="72"/>
        <v/>
      </c>
      <c r="AN413" s="117" t="str">
        <f t="shared" si="73"/>
        <v/>
      </c>
      <c r="AP413" s="117" t="str">
        <f t="shared" si="68"/>
        <v/>
      </c>
      <c r="AQ413" s="117" t="str">
        <f t="shared" si="69"/>
        <v/>
      </c>
      <c r="AS413" s="117" t="str">
        <f t="shared" si="70"/>
        <v/>
      </c>
      <c r="AT413" s="117" t="str">
        <f t="shared" si="74"/>
        <v/>
      </c>
      <c r="AV413" s="133" t="str">
        <f t="shared" si="75"/>
        <v/>
      </c>
      <c r="AW413" s="133" t="str">
        <f t="shared" si="76"/>
        <v/>
      </c>
    </row>
    <row r="414" spans="1:49">
      <c r="A414" s="91"/>
      <c r="B414" s="92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H414" s="117" t="str">
        <f t="shared" si="71"/>
        <v/>
      </c>
      <c r="AJ414" s="117" t="str">
        <f t="shared" si="66"/>
        <v/>
      </c>
      <c r="AK414" s="135" t="str">
        <f t="shared" si="67"/>
        <v/>
      </c>
      <c r="AM414" s="117" t="str">
        <f t="shared" si="72"/>
        <v/>
      </c>
      <c r="AN414" s="117" t="str">
        <f t="shared" si="73"/>
        <v/>
      </c>
      <c r="AP414" s="117" t="str">
        <f t="shared" si="68"/>
        <v/>
      </c>
      <c r="AQ414" s="117" t="str">
        <f t="shared" si="69"/>
        <v/>
      </c>
      <c r="AS414" s="117" t="str">
        <f t="shared" si="70"/>
        <v/>
      </c>
      <c r="AT414" s="117" t="str">
        <f t="shared" si="74"/>
        <v/>
      </c>
      <c r="AV414" s="133" t="str">
        <f t="shared" si="75"/>
        <v/>
      </c>
      <c r="AW414" s="133" t="str">
        <f t="shared" si="76"/>
        <v/>
      </c>
    </row>
    <row r="415" spans="1:49">
      <c r="A415" s="91"/>
      <c r="B415" s="92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H415" s="117" t="str">
        <f t="shared" si="71"/>
        <v/>
      </c>
      <c r="AJ415" s="117" t="str">
        <f t="shared" si="66"/>
        <v/>
      </c>
      <c r="AK415" s="135" t="str">
        <f t="shared" si="67"/>
        <v/>
      </c>
      <c r="AM415" s="117" t="str">
        <f t="shared" si="72"/>
        <v/>
      </c>
      <c r="AN415" s="117" t="str">
        <f t="shared" si="73"/>
        <v/>
      </c>
      <c r="AP415" s="117" t="str">
        <f t="shared" si="68"/>
        <v/>
      </c>
      <c r="AQ415" s="117" t="str">
        <f t="shared" si="69"/>
        <v/>
      </c>
      <c r="AS415" s="117" t="str">
        <f t="shared" si="70"/>
        <v/>
      </c>
      <c r="AT415" s="117" t="str">
        <f t="shared" si="74"/>
        <v/>
      </c>
      <c r="AV415" s="133" t="str">
        <f t="shared" si="75"/>
        <v/>
      </c>
      <c r="AW415" s="133" t="str">
        <f t="shared" si="76"/>
        <v/>
      </c>
    </row>
    <row r="416" spans="1:49">
      <c r="A416" s="91"/>
      <c r="B416" s="92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H416" s="117" t="str">
        <f t="shared" si="71"/>
        <v/>
      </c>
      <c r="AJ416" s="117" t="str">
        <f t="shared" si="66"/>
        <v/>
      </c>
      <c r="AK416" s="135" t="str">
        <f t="shared" si="67"/>
        <v/>
      </c>
      <c r="AM416" s="117" t="str">
        <f t="shared" si="72"/>
        <v/>
      </c>
      <c r="AN416" s="117" t="str">
        <f t="shared" si="73"/>
        <v/>
      </c>
      <c r="AP416" s="117" t="str">
        <f t="shared" si="68"/>
        <v/>
      </c>
      <c r="AQ416" s="117" t="str">
        <f t="shared" si="69"/>
        <v/>
      </c>
      <c r="AS416" s="117" t="str">
        <f t="shared" si="70"/>
        <v/>
      </c>
      <c r="AT416" s="117" t="str">
        <f t="shared" si="74"/>
        <v/>
      </c>
      <c r="AV416" s="133" t="str">
        <f t="shared" si="75"/>
        <v/>
      </c>
      <c r="AW416" s="133" t="str">
        <f t="shared" si="76"/>
        <v/>
      </c>
    </row>
    <row r="417" spans="1:49">
      <c r="A417" s="91"/>
      <c r="B417" s="92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H417" s="117" t="str">
        <f t="shared" si="71"/>
        <v/>
      </c>
      <c r="AJ417" s="117" t="str">
        <f t="shared" si="66"/>
        <v/>
      </c>
      <c r="AK417" s="135" t="str">
        <f t="shared" si="67"/>
        <v/>
      </c>
      <c r="AM417" s="117" t="str">
        <f t="shared" si="72"/>
        <v/>
      </c>
      <c r="AN417" s="117" t="str">
        <f t="shared" si="73"/>
        <v/>
      </c>
      <c r="AP417" s="117" t="str">
        <f t="shared" si="68"/>
        <v/>
      </c>
      <c r="AQ417" s="117" t="str">
        <f t="shared" si="69"/>
        <v/>
      </c>
      <c r="AS417" s="117" t="str">
        <f t="shared" si="70"/>
        <v/>
      </c>
      <c r="AT417" s="117" t="str">
        <f t="shared" si="74"/>
        <v/>
      </c>
      <c r="AV417" s="133" t="str">
        <f t="shared" si="75"/>
        <v/>
      </c>
      <c r="AW417" s="133" t="str">
        <f t="shared" si="76"/>
        <v/>
      </c>
    </row>
    <row r="418" spans="1:49">
      <c r="A418" s="91"/>
      <c r="B418" s="92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H418" s="117" t="str">
        <f t="shared" si="71"/>
        <v/>
      </c>
      <c r="AJ418" s="117" t="str">
        <f t="shared" si="66"/>
        <v/>
      </c>
      <c r="AK418" s="135" t="str">
        <f t="shared" si="67"/>
        <v/>
      </c>
      <c r="AM418" s="117" t="str">
        <f t="shared" si="72"/>
        <v/>
      </c>
      <c r="AN418" s="117" t="str">
        <f t="shared" si="73"/>
        <v/>
      </c>
      <c r="AP418" s="117" t="str">
        <f t="shared" si="68"/>
        <v/>
      </c>
      <c r="AQ418" s="117" t="str">
        <f t="shared" si="69"/>
        <v/>
      </c>
      <c r="AS418" s="117" t="str">
        <f t="shared" si="70"/>
        <v/>
      </c>
      <c r="AT418" s="117" t="str">
        <f t="shared" si="74"/>
        <v/>
      </c>
      <c r="AV418" s="133" t="str">
        <f t="shared" si="75"/>
        <v/>
      </c>
      <c r="AW418" s="133" t="str">
        <f t="shared" si="76"/>
        <v/>
      </c>
    </row>
    <row r="419" spans="1:49">
      <c r="A419" s="91"/>
      <c r="B419" s="92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  <c r="AB419" s="125"/>
      <c r="AC419" s="125"/>
      <c r="AD419" s="125"/>
      <c r="AE419" s="125"/>
      <c r="AH419" s="117" t="str">
        <f t="shared" si="71"/>
        <v/>
      </c>
      <c r="AJ419" s="117" t="str">
        <f t="shared" si="66"/>
        <v/>
      </c>
      <c r="AK419" s="135" t="str">
        <f t="shared" si="67"/>
        <v/>
      </c>
      <c r="AM419" s="117" t="str">
        <f t="shared" si="72"/>
        <v/>
      </c>
      <c r="AN419" s="117" t="str">
        <f t="shared" si="73"/>
        <v/>
      </c>
      <c r="AP419" s="117" t="str">
        <f t="shared" si="68"/>
        <v/>
      </c>
      <c r="AQ419" s="117" t="str">
        <f t="shared" si="69"/>
        <v/>
      </c>
      <c r="AS419" s="117" t="str">
        <f t="shared" si="70"/>
        <v/>
      </c>
      <c r="AT419" s="117" t="str">
        <f t="shared" si="74"/>
        <v/>
      </c>
      <c r="AV419" s="133" t="str">
        <f t="shared" si="75"/>
        <v/>
      </c>
      <c r="AW419" s="133" t="str">
        <f t="shared" si="76"/>
        <v/>
      </c>
    </row>
    <row r="420" spans="1:49">
      <c r="A420" s="91"/>
      <c r="B420" s="92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  <c r="AA420" s="125"/>
      <c r="AB420" s="125"/>
      <c r="AC420" s="125"/>
      <c r="AD420" s="125"/>
      <c r="AE420" s="125"/>
      <c r="AH420" s="117" t="str">
        <f t="shared" si="71"/>
        <v/>
      </c>
      <c r="AJ420" s="117" t="str">
        <f t="shared" si="66"/>
        <v/>
      </c>
      <c r="AK420" s="135" t="str">
        <f t="shared" si="67"/>
        <v/>
      </c>
      <c r="AM420" s="117" t="str">
        <f t="shared" si="72"/>
        <v/>
      </c>
      <c r="AN420" s="117" t="str">
        <f t="shared" si="73"/>
        <v/>
      </c>
      <c r="AP420" s="117" t="str">
        <f t="shared" si="68"/>
        <v/>
      </c>
      <c r="AQ420" s="117" t="str">
        <f t="shared" si="69"/>
        <v/>
      </c>
      <c r="AS420" s="117" t="str">
        <f t="shared" si="70"/>
        <v/>
      </c>
      <c r="AT420" s="117" t="str">
        <f t="shared" si="74"/>
        <v/>
      </c>
      <c r="AV420" s="133" t="str">
        <f t="shared" si="75"/>
        <v/>
      </c>
      <c r="AW420" s="133" t="str">
        <f t="shared" si="76"/>
        <v/>
      </c>
    </row>
    <row r="421" spans="1:49">
      <c r="A421" s="91"/>
      <c r="B421" s="92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H421" s="117" t="str">
        <f t="shared" si="71"/>
        <v/>
      </c>
      <c r="AJ421" s="117" t="str">
        <f t="shared" si="66"/>
        <v/>
      </c>
      <c r="AK421" s="135" t="str">
        <f t="shared" si="67"/>
        <v/>
      </c>
      <c r="AM421" s="117" t="str">
        <f t="shared" si="72"/>
        <v/>
      </c>
      <c r="AN421" s="117" t="str">
        <f t="shared" si="73"/>
        <v/>
      </c>
      <c r="AP421" s="117" t="str">
        <f t="shared" si="68"/>
        <v/>
      </c>
      <c r="AQ421" s="117" t="str">
        <f t="shared" si="69"/>
        <v/>
      </c>
      <c r="AS421" s="117" t="str">
        <f t="shared" si="70"/>
        <v/>
      </c>
      <c r="AT421" s="117" t="str">
        <f t="shared" si="74"/>
        <v/>
      </c>
      <c r="AV421" s="133" t="str">
        <f t="shared" si="75"/>
        <v/>
      </c>
      <c r="AW421" s="133" t="str">
        <f t="shared" si="76"/>
        <v/>
      </c>
    </row>
    <row r="422" spans="1:49">
      <c r="A422" s="91"/>
      <c r="B422" s="92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  <c r="AA422" s="125"/>
      <c r="AB422" s="125"/>
      <c r="AC422" s="125"/>
      <c r="AD422" s="125"/>
      <c r="AE422" s="125"/>
      <c r="AH422" s="117" t="str">
        <f t="shared" si="71"/>
        <v/>
      </c>
      <c r="AJ422" s="117" t="str">
        <f t="shared" si="66"/>
        <v/>
      </c>
      <c r="AK422" s="135" t="str">
        <f t="shared" si="67"/>
        <v/>
      </c>
      <c r="AM422" s="117" t="str">
        <f t="shared" si="72"/>
        <v/>
      </c>
      <c r="AN422" s="117" t="str">
        <f t="shared" si="73"/>
        <v/>
      </c>
      <c r="AP422" s="117" t="str">
        <f t="shared" si="68"/>
        <v/>
      </c>
      <c r="AQ422" s="117" t="str">
        <f t="shared" si="69"/>
        <v/>
      </c>
      <c r="AS422" s="117" t="str">
        <f t="shared" si="70"/>
        <v/>
      </c>
      <c r="AT422" s="117" t="str">
        <f t="shared" si="74"/>
        <v/>
      </c>
      <c r="AV422" s="133" t="str">
        <f t="shared" si="75"/>
        <v/>
      </c>
      <c r="AW422" s="133" t="str">
        <f t="shared" si="76"/>
        <v/>
      </c>
    </row>
    <row r="423" spans="1:49">
      <c r="A423" s="91"/>
      <c r="B423" s="92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  <c r="AB423" s="125"/>
      <c r="AC423" s="125"/>
      <c r="AD423" s="125"/>
      <c r="AE423" s="125"/>
      <c r="AH423" s="117" t="str">
        <f t="shared" si="71"/>
        <v/>
      </c>
      <c r="AJ423" s="117" t="str">
        <f t="shared" si="66"/>
        <v/>
      </c>
      <c r="AK423" s="135" t="str">
        <f t="shared" si="67"/>
        <v/>
      </c>
      <c r="AM423" s="117" t="str">
        <f t="shared" si="72"/>
        <v/>
      </c>
      <c r="AN423" s="117" t="str">
        <f t="shared" si="73"/>
        <v/>
      </c>
      <c r="AP423" s="117" t="str">
        <f t="shared" si="68"/>
        <v/>
      </c>
      <c r="AQ423" s="117" t="str">
        <f t="shared" si="69"/>
        <v/>
      </c>
      <c r="AS423" s="117" t="str">
        <f t="shared" si="70"/>
        <v/>
      </c>
      <c r="AT423" s="117" t="str">
        <f t="shared" si="74"/>
        <v/>
      </c>
      <c r="AV423" s="133" t="str">
        <f t="shared" si="75"/>
        <v/>
      </c>
      <c r="AW423" s="133" t="str">
        <f t="shared" si="76"/>
        <v/>
      </c>
    </row>
    <row r="424" spans="1:49">
      <c r="A424" s="91"/>
      <c r="B424" s="92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  <c r="AB424" s="125"/>
      <c r="AC424" s="125"/>
      <c r="AD424" s="125"/>
      <c r="AE424" s="125"/>
      <c r="AH424" s="117" t="str">
        <f t="shared" si="71"/>
        <v/>
      </c>
      <c r="AJ424" s="117" t="str">
        <f t="shared" si="66"/>
        <v/>
      </c>
      <c r="AK424" s="135" t="str">
        <f t="shared" si="67"/>
        <v/>
      </c>
      <c r="AM424" s="117" t="str">
        <f t="shared" si="72"/>
        <v/>
      </c>
      <c r="AN424" s="117" t="str">
        <f t="shared" si="73"/>
        <v/>
      </c>
      <c r="AP424" s="117" t="str">
        <f t="shared" si="68"/>
        <v/>
      </c>
      <c r="AQ424" s="117" t="str">
        <f t="shared" si="69"/>
        <v/>
      </c>
      <c r="AS424" s="117" t="str">
        <f t="shared" si="70"/>
        <v/>
      </c>
      <c r="AT424" s="117" t="str">
        <f t="shared" si="74"/>
        <v/>
      </c>
      <c r="AV424" s="133" t="str">
        <f t="shared" si="75"/>
        <v/>
      </c>
      <c r="AW424" s="133" t="str">
        <f t="shared" si="76"/>
        <v/>
      </c>
    </row>
    <row r="425" spans="1:49">
      <c r="A425" s="91"/>
      <c r="B425" s="92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  <c r="AB425" s="125"/>
      <c r="AC425" s="125"/>
      <c r="AD425" s="125"/>
      <c r="AE425" s="125"/>
      <c r="AH425" s="117" t="str">
        <f t="shared" si="71"/>
        <v/>
      </c>
      <c r="AJ425" s="117" t="str">
        <f t="shared" si="66"/>
        <v/>
      </c>
      <c r="AK425" s="135" t="str">
        <f t="shared" si="67"/>
        <v/>
      </c>
      <c r="AM425" s="117" t="str">
        <f t="shared" si="72"/>
        <v/>
      </c>
      <c r="AN425" s="117" t="str">
        <f t="shared" si="73"/>
        <v/>
      </c>
      <c r="AP425" s="117" t="str">
        <f t="shared" si="68"/>
        <v/>
      </c>
      <c r="AQ425" s="117" t="str">
        <f t="shared" si="69"/>
        <v/>
      </c>
      <c r="AS425" s="117" t="str">
        <f t="shared" si="70"/>
        <v/>
      </c>
      <c r="AT425" s="117" t="str">
        <f t="shared" si="74"/>
        <v/>
      </c>
      <c r="AV425" s="133" t="str">
        <f t="shared" si="75"/>
        <v/>
      </c>
      <c r="AW425" s="133" t="str">
        <f t="shared" si="76"/>
        <v/>
      </c>
    </row>
    <row r="426" spans="1:49">
      <c r="A426" s="91"/>
      <c r="B426" s="92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  <c r="AB426" s="125"/>
      <c r="AC426" s="125"/>
      <c r="AD426" s="125"/>
      <c r="AE426" s="125"/>
      <c r="AH426" s="117" t="str">
        <f t="shared" si="71"/>
        <v/>
      </c>
      <c r="AJ426" s="117" t="str">
        <f t="shared" si="66"/>
        <v/>
      </c>
      <c r="AK426" s="135" t="str">
        <f t="shared" si="67"/>
        <v/>
      </c>
      <c r="AM426" s="117" t="str">
        <f t="shared" si="72"/>
        <v/>
      </c>
      <c r="AN426" s="117" t="str">
        <f t="shared" si="73"/>
        <v/>
      </c>
      <c r="AP426" s="117" t="str">
        <f t="shared" si="68"/>
        <v/>
      </c>
      <c r="AQ426" s="117" t="str">
        <f t="shared" si="69"/>
        <v/>
      </c>
      <c r="AS426" s="117" t="str">
        <f t="shared" si="70"/>
        <v/>
      </c>
      <c r="AT426" s="117" t="str">
        <f t="shared" si="74"/>
        <v/>
      </c>
      <c r="AV426" s="133" t="str">
        <f t="shared" si="75"/>
        <v/>
      </c>
      <c r="AW426" s="133" t="str">
        <f t="shared" si="76"/>
        <v/>
      </c>
    </row>
    <row r="427" spans="1:49">
      <c r="A427" s="91"/>
      <c r="B427" s="92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  <c r="AB427" s="125"/>
      <c r="AC427" s="125"/>
      <c r="AD427" s="125"/>
      <c r="AE427" s="125"/>
      <c r="AH427" s="117" t="str">
        <f t="shared" si="71"/>
        <v/>
      </c>
      <c r="AJ427" s="117" t="str">
        <f t="shared" si="66"/>
        <v/>
      </c>
      <c r="AK427" s="135" t="str">
        <f t="shared" si="67"/>
        <v/>
      </c>
      <c r="AM427" s="117" t="str">
        <f t="shared" si="72"/>
        <v/>
      </c>
      <c r="AN427" s="117" t="str">
        <f t="shared" si="73"/>
        <v/>
      </c>
      <c r="AP427" s="117" t="str">
        <f t="shared" si="68"/>
        <v/>
      </c>
      <c r="AQ427" s="117" t="str">
        <f t="shared" si="69"/>
        <v/>
      </c>
      <c r="AS427" s="117" t="str">
        <f t="shared" si="70"/>
        <v/>
      </c>
      <c r="AT427" s="117" t="str">
        <f t="shared" si="74"/>
        <v/>
      </c>
      <c r="AV427" s="133" t="str">
        <f t="shared" si="75"/>
        <v/>
      </c>
      <c r="AW427" s="133" t="str">
        <f t="shared" si="76"/>
        <v/>
      </c>
    </row>
    <row r="428" spans="1:49">
      <c r="A428" s="91"/>
      <c r="B428" s="92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  <c r="AB428" s="125"/>
      <c r="AC428" s="125"/>
      <c r="AD428" s="125"/>
      <c r="AE428" s="125"/>
      <c r="AH428" s="117" t="str">
        <f t="shared" si="71"/>
        <v/>
      </c>
      <c r="AJ428" s="117" t="str">
        <f t="shared" si="66"/>
        <v/>
      </c>
      <c r="AK428" s="135" t="str">
        <f t="shared" si="67"/>
        <v/>
      </c>
      <c r="AM428" s="117" t="str">
        <f t="shared" si="72"/>
        <v/>
      </c>
      <c r="AN428" s="117" t="str">
        <f t="shared" si="73"/>
        <v/>
      </c>
      <c r="AP428" s="117" t="str">
        <f t="shared" si="68"/>
        <v/>
      </c>
      <c r="AQ428" s="117" t="str">
        <f t="shared" si="69"/>
        <v/>
      </c>
      <c r="AS428" s="117" t="str">
        <f t="shared" si="70"/>
        <v/>
      </c>
      <c r="AT428" s="117" t="str">
        <f t="shared" si="74"/>
        <v/>
      </c>
      <c r="AV428" s="133" t="str">
        <f t="shared" si="75"/>
        <v/>
      </c>
      <c r="AW428" s="133" t="str">
        <f t="shared" si="76"/>
        <v/>
      </c>
    </row>
    <row r="429" spans="1:49">
      <c r="A429" s="91"/>
      <c r="B429" s="92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  <c r="AA429" s="125"/>
      <c r="AB429" s="125"/>
      <c r="AC429" s="125"/>
      <c r="AD429" s="125"/>
      <c r="AE429" s="125"/>
      <c r="AH429" s="117" t="str">
        <f t="shared" si="71"/>
        <v/>
      </c>
      <c r="AJ429" s="117" t="str">
        <f t="shared" si="66"/>
        <v/>
      </c>
      <c r="AK429" s="135" t="str">
        <f t="shared" si="67"/>
        <v/>
      </c>
      <c r="AM429" s="117" t="str">
        <f t="shared" si="72"/>
        <v/>
      </c>
      <c r="AN429" s="117" t="str">
        <f t="shared" si="73"/>
        <v/>
      </c>
      <c r="AP429" s="117" t="str">
        <f t="shared" si="68"/>
        <v/>
      </c>
      <c r="AQ429" s="117" t="str">
        <f t="shared" si="69"/>
        <v/>
      </c>
      <c r="AS429" s="117" t="str">
        <f t="shared" si="70"/>
        <v/>
      </c>
      <c r="AT429" s="117" t="str">
        <f t="shared" si="74"/>
        <v/>
      </c>
      <c r="AV429" s="133" t="str">
        <f t="shared" si="75"/>
        <v/>
      </c>
      <c r="AW429" s="133" t="str">
        <f t="shared" si="76"/>
        <v/>
      </c>
    </row>
    <row r="430" spans="1:49">
      <c r="A430" s="91"/>
      <c r="B430" s="92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  <c r="AA430" s="125"/>
      <c r="AB430" s="125"/>
      <c r="AC430" s="125"/>
      <c r="AD430" s="125"/>
      <c r="AE430" s="125"/>
      <c r="AH430" s="117" t="str">
        <f t="shared" si="71"/>
        <v/>
      </c>
      <c r="AJ430" s="117" t="str">
        <f t="shared" si="66"/>
        <v/>
      </c>
      <c r="AK430" s="135" t="str">
        <f t="shared" si="67"/>
        <v/>
      </c>
      <c r="AM430" s="117" t="str">
        <f t="shared" si="72"/>
        <v/>
      </c>
      <c r="AN430" s="117" t="str">
        <f t="shared" si="73"/>
        <v/>
      </c>
      <c r="AP430" s="117" t="str">
        <f t="shared" si="68"/>
        <v/>
      </c>
      <c r="AQ430" s="117" t="str">
        <f t="shared" si="69"/>
        <v/>
      </c>
      <c r="AS430" s="117" t="str">
        <f t="shared" si="70"/>
        <v/>
      </c>
      <c r="AT430" s="117" t="str">
        <f t="shared" si="74"/>
        <v/>
      </c>
      <c r="AV430" s="133" t="str">
        <f t="shared" si="75"/>
        <v/>
      </c>
      <c r="AW430" s="133" t="str">
        <f t="shared" si="76"/>
        <v/>
      </c>
    </row>
    <row r="431" spans="1:49">
      <c r="A431" s="91"/>
      <c r="B431" s="92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H431" s="117" t="str">
        <f t="shared" si="71"/>
        <v/>
      </c>
      <c r="AJ431" s="117" t="str">
        <f t="shared" si="66"/>
        <v/>
      </c>
      <c r="AK431" s="135" t="str">
        <f t="shared" si="67"/>
        <v/>
      </c>
      <c r="AM431" s="117" t="str">
        <f t="shared" si="72"/>
        <v/>
      </c>
      <c r="AN431" s="117" t="str">
        <f t="shared" si="73"/>
        <v/>
      </c>
      <c r="AP431" s="117" t="str">
        <f t="shared" si="68"/>
        <v/>
      </c>
      <c r="AQ431" s="117" t="str">
        <f t="shared" si="69"/>
        <v/>
      </c>
      <c r="AS431" s="117" t="str">
        <f t="shared" si="70"/>
        <v/>
      </c>
      <c r="AT431" s="117" t="str">
        <f t="shared" si="74"/>
        <v/>
      </c>
      <c r="AV431" s="133" t="str">
        <f t="shared" si="75"/>
        <v/>
      </c>
      <c r="AW431" s="133" t="str">
        <f t="shared" si="76"/>
        <v/>
      </c>
    </row>
    <row r="432" spans="1:49">
      <c r="A432" s="91"/>
      <c r="B432" s="92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H432" s="117" t="str">
        <f t="shared" si="71"/>
        <v/>
      </c>
      <c r="AJ432" s="117" t="str">
        <f t="shared" si="66"/>
        <v/>
      </c>
      <c r="AK432" s="135" t="str">
        <f t="shared" si="67"/>
        <v/>
      </c>
      <c r="AM432" s="117" t="str">
        <f t="shared" si="72"/>
        <v/>
      </c>
      <c r="AN432" s="117" t="str">
        <f t="shared" si="73"/>
        <v/>
      </c>
      <c r="AP432" s="117" t="str">
        <f t="shared" si="68"/>
        <v/>
      </c>
      <c r="AQ432" s="117" t="str">
        <f t="shared" si="69"/>
        <v/>
      </c>
      <c r="AS432" s="117" t="str">
        <f t="shared" si="70"/>
        <v/>
      </c>
      <c r="AT432" s="117" t="str">
        <f t="shared" si="74"/>
        <v/>
      </c>
      <c r="AV432" s="133" t="str">
        <f t="shared" si="75"/>
        <v/>
      </c>
      <c r="AW432" s="133" t="str">
        <f t="shared" si="76"/>
        <v/>
      </c>
    </row>
    <row r="433" spans="1:49">
      <c r="A433" s="91"/>
      <c r="B433" s="92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H433" s="117" t="str">
        <f t="shared" si="71"/>
        <v/>
      </c>
      <c r="AJ433" s="117" t="str">
        <f t="shared" si="66"/>
        <v/>
      </c>
      <c r="AK433" s="135" t="str">
        <f t="shared" si="67"/>
        <v/>
      </c>
      <c r="AM433" s="117" t="str">
        <f t="shared" si="72"/>
        <v/>
      </c>
      <c r="AN433" s="117" t="str">
        <f t="shared" si="73"/>
        <v/>
      </c>
      <c r="AP433" s="117" t="str">
        <f t="shared" si="68"/>
        <v/>
      </c>
      <c r="AQ433" s="117" t="str">
        <f t="shared" si="69"/>
        <v/>
      </c>
      <c r="AS433" s="117" t="str">
        <f t="shared" si="70"/>
        <v/>
      </c>
      <c r="AT433" s="117" t="str">
        <f t="shared" si="74"/>
        <v/>
      </c>
      <c r="AV433" s="133" t="str">
        <f t="shared" si="75"/>
        <v/>
      </c>
      <c r="AW433" s="133" t="str">
        <f t="shared" si="76"/>
        <v/>
      </c>
    </row>
    <row r="434" spans="1:49">
      <c r="A434" s="91"/>
      <c r="B434" s="92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H434" s="117" t="str">
        <f t="shared" si="71"/>
        <v/>
      </c>
      <c r="AJ434" s="117" t="str">
        <f t="shared" si="66"/>
        <v/>
      </c>
      <c r="AK434" s="135" t="str">
        <f t="shared" si="67"/>
        <v/>
      </c>
      <c r="AM434" s="117" t="str">
        <f t="shared" si="72"/>
        <v/>
      </c>
      <c r="AN434" s="117" t="str">
        <f t="shared" si="73"/>
        <v/>
      </c>
      <c r="AP434" s="117" t="str">
        <f t="shared" si="68"/>
        <v/>
      </c>
      <c r="AQ434" s="117" t="str">
        <f t="shared" si="69"/>
        <v/>
      </c>
      <c r="AS434" s="117" t="str">
        <f t="shared" si="70"/>
        <v/>
      </c>
      <c r="AT434" s="117" t="str">
        <f t="shared" si="74"/>
        <v/>
      </c>
      <c r="AV434" s="133" t="str">
        <f t="shared" si="75"/>
        <v/>
      </c>
      <c r="AW434" s="133" t="str">
        <f t="shared" si="76"/>
        <v/>
      </c>
    </row>
    <row r="435" spans="1:49">
      <c r="A435" s="91"/>
      <c r="B435" s="92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H435" s="117" t="str">
        <f t="shared" si="71"/>
        <v/>
      </c>
      <c r="AJ435" s="117" t="str">
        <f t="shared" si="66"/>
        <v/>
      </c>
      <c r="AK435" s="135" t="str">
        <f t="shared" si="67"/>
        <v/>
      </c>
      <c r="AM435" s="117" t="str">
        <f t="shared" si="72"/>
        <v/>
      </c>
      <c r="AN435" s="117" t="str">
        <f t="shared" si="73"/>
        <v/>
      </c>
      <c r="AP435" s="117" t="str">
        <f t="shared" si="68"/>
        <v/>
      </c>
      <c r="AQ435" s="117" t="str">
        <f t="shared" si="69"/>
        <v/>
      </c>
      <c r="AS435" s="117" t="str">
        <f t="shared" si="70"/>
        <v/>
      </c>
      <c r="AT435" s="117" t="str">
        <f t="shared" si="74"/>
        <v/>
      </c>
      <c r="AV435" s="133" t="str">
        <f t="shared" si="75"/>
        <v/>
      </c>
      <c r="AW435" s="133" t="str">
        <f t="shared" si="76"/>
        <v/>
      </c>
    </row>
    <row r="436" spans="1:49">
      <c r="A436" s="91"/>
      <c r="B436" s="92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H436" s="117" t="str">
        <f t="shared" si="71"/>
        <v/>
      </c>
      <c r="AJ436" s="117" t="str">
        <f t="shared" si="66"/>
        <v/>
      </c>
      <c r="AK436" s="135" t="str">
        <f t="shared" si="67"/>
        <v/>
      </c>
      <c r="AM436" s="117" t="str">
        <f t="shared" si="72"/>
        <v/>
      </c>
      <c r="AN436" s="117" t="str">
        <f t="shared" si="73"/>
        <v/>
      </c>
      <c r="AP436" s="117" t="str">
        <f t="shared" si="68"/>
        <v/>
      </c>
      <c r="AQ436" s="117" t="str">
        <f t="shared" si="69"/>
        <v/>
      </c>
      <c r="AS436" s="117" t="str">
        <f t="shared" si="70"/>
        <v/>
      </c>
      <c r="AT436" s="117" t="str">
        <f t="shared" si="74"/>
        <v/>
      </c>
      <c r="AV436" s="133" t="str">
        <f t="shared" si="75"/>
        <v/>
      </c>
      <c r="AW436" s="133" t="str">
        <f t="shared" si="76"/>
        <v/>
      </c>
    </row>
    <row r="437" spans="1:49">
      <c r="A437" s="91"/>
      <c r="B437" s="92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H437" s="117" t="str">
        <f t="shared" si="71"/>
        <v/>
      </c>
      <c r="AJ437" s="117" t="str">
        <f t="shared" si="66"/>
        <v/>
      </c>
      <c r="AK437" s="135" t="str">
        <f t="shared" si="67"/>
        <v/>
      </c>
      <c r="AM437" s="117" t="str">
        <f t="shared" si="72"/>
        <v/>
      </c>
      <c r="AN437" s="117" t="str">
        <f t="shared" si="73"/>
        <v/>
      </c>
      <c r="AP437" s="117" t="str">
        <f t="shared" si="68"/>
        <v/>
      </c>
      <c r="AQ437" s="117" t="str">
        <f t="shared" si="69"/>
        <v/>
      </c>
      <c r="AS437" s="117" t="str">
        <f t="shared" si="70"/>
        <v/>
      </c>
      <c r="AT437" s="117" t="str">
        <f t="shared" si="74"/>
        <v/>
      </c>
      <c r="AV437" s="133" t="str">
        <f t="shared" si="75"/>
        <v/>
      </c>
      <c r="AW437" s="133" t="str">
        <f t="shared" si="76"/>
        <v/>
      </c>
    </row>
    <row r="438" spans="1:49">
      <c r="A438" s="91"/>
      <c r="B438" s="92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H438" s="117" t="str">
        <f t="shared" si="71"/>
        <v/>
      </c>
      <c r="AJ438" s="117" t="str">
        <f t="shared" si="66"/>
        <v/>
      </c>
      <c r="AK438" s="135" t="str">
        <f t="shared" si="67"/>
        <v/>
      </c>
      <c r="AM438" s="117" t="str">
        <f t="shared" si="72"/>
        <v/>
      </c>
      <c r="AN438" s="117" t="str">
        <f t="shared" si="73"/>
        <v/>
      </c>
      <c r="AP438" s="117" t="str">
        <f t="shared" si="68"/>
        <v/>
      </c>
      <c r="AQ438" s="117" t="str">
        <f t="shared" si="69"/>
        <v/>
      </c>
      <c r="AS438" s="117" t="str">
        <f t="shared" si="70"/>
        <v/>
      </c>
      <c r="AT438" s="117" t="str">
        <f t="shared" si="74"/>
        <v/>
      </c>
      <c r="AV438" s="133" t="str">
        <f t="shared" si="75"/>
        <v/>
      </c>
      <c r="AW438" s="133" t="str">
        <f t="shared" si="76"/>
        <v/>
      </c>
    </row>
    <row r="439" spans="1:49">
      <c r="A439" s="91"/>
      <c r="B439" s="92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H439" s="117" t="str">
        <f t="shared" si="71"/>
        <v/>
      </c>
      <c r="AJ439" s="117" t="str">
        <f t="shared" si="66"/>
        <v/>
      </c>
      <c r="AK439" s="135" t="str">
        <f t="shared" si="67"/>
        <v/>
      </c>
      <c r="AM439" s="117" t="str">
        <f t="shared" si="72"/>
        <v/>
      </c>
      <c r="AN439" s="117" t="str">
        <f t="shared" si="73"/>
        <v/>
      </c>
      <c r="AP439" s="117" t="str">
        <f t="shared" si="68"/>
        <v/>
      </c>
      <c r="AQ439" s="117" t="str">
        <f t="shared" si="69"/>
        <v/>
      </c>
      <c r="AS439" s="117" t="str">
        <f t="shared" si="70"/>
        <v/>
      </c>
      <c r="AT439" s="117" t="str">
        <f t="shared" si="74"/>
        <v/>
      </c>
      <c r="AV439" s="133" t="str">
        <f t="shared" si="75"/>
        <v/>
      </c>
      <c r="AW439" s="133" t="str">
        <f t="shared" si="76"/>
        <v/>
      </c>
    </row>
    <row r="440" spans="1:49">
      <c r="A440" s="91"/>
      <c r="B440" s="92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H440" s="117" t="str">
        <f t="shared" si="71"/>
        <v/>
      </c>
      <c r="AJ440" s="117" t="str">
        <f t="shared" si="66"/>
        <v/>
      </c>
      <c r="AK440" s="135" t="str">
        <f t="shared" si="67"/>
        <v/>
      </c>
      <c r="AM440" s="117" t="str">
        <f t="shared" si="72"/>
        <v/>
      </c>
      <c r="AN440" s="117" t="str">
        <f t="shared" si="73"/>
        <v/>
      </c>
      <c r="AP440" s="117" t="str">
        <f t="shared" si="68"/>
        <v/>
      </c>
      <c r="AQ440" s="117" t="str">
        <f t="shared" si="69"/>
        <v/>
      </c>
      <c r="AS440" s="117" t="str">
        <f t="shared" si="70"/>
        <v/>
      </c>
      <c r="AT440" s="117" t="str">
        <f t="shared" si="74"/>
        <v/>
      </c>
      <c r="AV440" s="133" t="str">
        <f t="shared" si="75"/>
        <v/>
      </c>
      <c r="AW440" s="133" t="str">
        <f t="shared" si="76"/>
        <v/>
      </c>
    </row>
    <row r="441" spans="1:49">
      <c r="A441" s="91"/>
      <c r="B441" s="92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H441" s="117" t="str">
        <f t="shared" si="71"/>
        <v/>
      </c>
      <c r="AJ441" s="117" t="str">
        <f t="shared" si="66"/>
        <v/>
      </c>
      <c r="AK441" s="135" t="str">
        <f t="shared" si="67"/>
        <v/>
      </c>
      <c r="AM441" s="117" t="str">
        <f t="shared" si="72"/>
        <v/>
      </c>
      <c r="AN441" s="117" t="str">
        <f t="shared" si="73"/>
        <v/>
      </c>
      <c r="AP441" s="117" t="str">
        <f t="shared" si="68"/>
        <v/>
      </c>
      <c r="AQ441" s="117" t="str">
        <f t="shared" si="69"/>
        <v/>
      </c>
      <c r="AS441" s="117" t="str">
        <f t="shared" si="70"/>
        <v/>
      </c>
      <c r="AT441" s="117" t="str">
        <f t="shared" si="74"/>
        <v/>
      </c>
      <c r="AV441" s="133" t="str">
        <f t="shared" si="75"/>
        <v/>
      </c>
      <c r="AW441" s="133" t="str">
        <f t="shared" si="76"/>
        <v/>
      </c>
    </row>
    <row r="442" spans="1:49">
      <c r="A442" s="91"/>
      <c r="B442" s="92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H442" s="117" t="str">
        <f t="shared" si="71"/>
        <v/>
      </c>
      <c r="AJ442" s="117" t="str">
        <f t="shared" si="66"/>
        <v/>
      </c>
      <c r="AK442" s="135" t="str">
        <f t="shared" si="67"/>
        <v/>
      </c>
      <c r="AM442" s="117" t="str">
        <f t="shared" si="72"/>
        <v/>
      </c>
      <c r="AN442" s="117" t="str">
        <f t="shared" si="73"/>
        <v/>
      </c>
      <c r="AP442" s="117" t="str">
        <f t="shared" si="68"/>
        <v/>
      </c>
      <c r="AQ442" s="117" t="str">
        <f t="shared" si="69"/>
        <v/>
      </c>
      <c r="AS442" s="117" t="str">
        <f t="shared" si="70"/>
        <v/>
      </c>
      <c r="AT442" s="117" t="str">
        <f t="shared" si="74"/>
        <v/>
      </c>
      <c r="AV442" s="133" t="str">
        <f t="shared" si="75"/>
        <v/>
      </c>
      <c r="AW442" s="133" t="str">
        <f t="shared" si="76"/>
        <v/>
      </c>
    </row>
    <row r="443" spans="1:49">
      <c r="A443" s="91"/>
      <c r="B443" s="92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H443" s="117" t="str">
        <f t="shared" si="71"/>
        <v/>
      </c>
      <c r="AJ443" s="117" t="str">
        <f t="shared" si="66"/>
        <v/>
      </c>
      <c r="AK443" s="135" t="str">
        <f t="shared" si="67"/>
        <v/>
      </c>
      <c r="AM443" s="117" t="str">
        <f t="shared" si="72"/>
        <v/>
      </c>
      <c r="AN443" s="117" t="str">
        <f t="shared" si="73"/>
        <v/>
      </c>
      <c r="AP443" s="117" t="str">
        <f t="shared" si="68"/>
        <v/>
      </c>
      <c r="AQ443" s="117" t="str">
        <f t="shared" si="69"/>
        <v/>
      </c>
      <c r="AS443" s="117" t="str">
        <f t="shared" si="70"/>
        <v/>
      </c>
      <c r="AT443" s="117" t="str">
        <f t="shared" si="74"/>
        <v/>
      </c>
      <c r="AV443" s="133" t="str">
        <f t="shared" si="75"/>
        <v/>
      </c>
      <c r="AW443" s="133" t="str">
        <f t="shared" si="76"/>
        <v/>
      </c>
    </row>
    <row r="444" spans="1:49">
      <c r="A444" s="91"/>
      <c r="B444" s="92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H444" s="117" t="str">
        <f t="shared" si="71"/>
        <v/>
      </c>
      <c r="AJ444" s="117" t="str">
        <f t="shared" si="66"/>
        <v/>
      </c>
      <c r="AK444" s="135" t="str">
        <f t="shared" si="67"/>
        <v/>
      </c>
      <c r="AM444" s="117" t="str">
        <f t="shared" si="72"/>
        <v/>
      </c>
      <c r="AN444" s="117" t="str">
        <f t="shared" si="73"/>
        <v/>
      </c>
      <c r="AP444" s="117" t="str">
        <f t="shared" si="68"/>
        <v/>
      </c>
      <c r="AQ444" s="117" t="str">
        <f t="shared" si="69"/>
        <v/>
      </c>
      <c r="AS444" s="117" t="str">
        <f t="shared" si="70"/>
        <v/>
      </c>
      <c r="AT444" s="117" t="str">
        <f t="shared" si="74"/>
        <v/>
      </c>
      <c r="AV444" s="133" t="str">
        <f t="shared" si="75"/>
        <v/>
      </c>
      <c r="AW444" s="133" t="str">
        <f t="shared" si="76"/>
        <v/>
      </c>
    </row>
    <row r="445" spans="1:49">
      <c r="A445" s="91"/>
      <c r="B445" s="92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H445" s="117" t="str">
        <f t="shared" si="71"/>
        <v/>
      </c>
      <c r="AJ445" s="117" t="str">
        <f t="shared" si="66"/>
        <v/>
      </c>
      <c r="AK445" s="135" t="str">
        <f t="shared" si="67"/>
        <v/>
      </c>
      <c r="AM445" s="117" t="str">
        <f t="shared" si="72"/>
        <v/>
      </c>
      <c r="AN445" s="117" t="str">
        <f t="shared" si="73"/>
        <v/>
      </c>
      <c r="AP445" s="117" t="str">
        <f t="shared" si="68"/>
        <v/>
      </c>
      <c r="AQ445" s="117" t="str">
        <f t="shared" si="69"/>
        <v/>
      </c>
      <c r="AS445" s="117" t="str">
        <f t="shared" si="70"/>
        <v/>
      </c>
      <c r="AT445" s="117" t="str">
        <f t="shared" si="74"/>
        <v/>
      </c>
      <c r="AV445" s="133" t="str">
        <f t="shared" si="75"/>
        <v/>
      </c>
      <c r="AW445" s="133" t="str">
        <f t="shared" si="76"/>
        <v/>
      </c>
    </row>
    <row r="446" spans="1:49">
      <c r="A446" s="91"/>
      <c r="B446" s="92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H446" s="117" t="str">
        <f t="shared" si="71"/>
        <v/>
      </c>
      <c r="AJ446" s="117" t="str">
        <f t="shared" si="66"/>
        <v/>
      </c>
      <c r="AK446" s="135" t="str">
        <f t="shared" si="67"/>
        <v/>
      </c>
      <c r="AM446" s="117" t="str">
        <f t="shared" si="72"/>
        <v/>
      </c>
      <c r="AN446" s="117" t="str">
        <f t="shared" si="73"/>
        <v/>
      </c>
      <c r="AP446" s="117" t="str">
        <f t="shared" si="68"/>
        <v/>
      </c>
      <c r="AQ446" s="117" t="str">
        <f t="shared" si="69"/>
        <v/>
      </c>
      <c r="AS446" s="117" t="str">
        <f t="shared" si="70"/>
        <v/>
      </c>
      <c r="AT446" s="117" t="str">
        <f t="shared" si="74"/>
        <v/>
      </c>
      <c r="AV446" s="133" t="str">
        <f t="shared" si="75"/>
        <v/>
      </c>
      <c r="AW446" s="133" t="str">
        <f t="shared" si="76"/>
        <v/>
      </c>
    </row>
    <row r="447" spans="1:49">
      <c r="A447" s="91"/>
      <c r="B447" s="92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H447" s="117" t="str">
        <f t="shared" si="71"/>
        <v/>
      </c>
      <c r="AJ447" s="117" t="str">
        <f t="shared" si="66"/>
        <v/>
      </c>
      <c r="AK447" s="135" t="str">
        <f t="shared" si="67"/>
        <v/>
      </c>
      <c r="AM447" s="117" t="str">
        <f t="shared" si="72"/>
        <v/>
      </c>
      <c r="AN447" s="117" t="str">
        <f t="shared" si="73"/>
        <v/>
      </c>
      <c r="AP447" s="117" t="str">
        <f t="shared" si="68"/>
        <v/>
      </c>
      <c r="AQ447" s="117" t="str">
        <f t="shared" si="69"/>
        <v/>
      </c>
      <c r="AS447" s="117" t="str">
        <f t="shared" si="70"/>
        <v/>
      </c>
      <c r="AT447" s="117" t="str">
        <f t="shared" si="74"/>
        <v/>
      </c>
      <c r="AV447" s="133" t="str">
        <f t="shared" si="75"/>
        <v/>
      </c>
      <c r="AW447" s="133" t="str">
        <f t="shared" si="76"/>
        <v/>
      </c>
    </row>
    <row r="448" spans="1:49">
      <c r="A448" s="91"/>
      <c r="B448" s="92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H448" s="117" t="str">
        <f t="shared" si="71"/>
        <v/>
      </c>
      <c r="AJ448" s="117" t="str">
        <f t="shared" si="66"/>
        <v/>
      </c>
      <c r="AK448" s="135" t="str">
        <f t="shared" si="67"/>
        <v/>
      </c>
      <c r="AM448" s="117" t="str">
        <f t="shared" si="72"/>
        <v/>
      </c>
      <c r="AN448" s="117" t="str">
        <f t="shared" si="73"/>
        <v/>
      </c>
      <c r="AP448" s="117" t="str">
        <f t="shared" si="68"/>
        <v/>
      </c>
      <c r="AQ448" s="117" t="str">
        <f t="shared" si="69"/>
        <v/>
      </c>
      <c r="AS448" s="117" t="str">
        <f t="shared" si="70"/>
        <v/>
      </c>
      <c r="AT448" s="117" t="str">
        <f t="shared" si="74"/>
        <v/>
      </c>
      <c r="AV448" s="133" t="str">
        <f t="shared" si="75"/>
        <v/>
      </c>
      <c r="AW448" s="133" t="str">
        <f t="shared" si="76"/>
        <v/>
      </c>
    </row>
    <row r="449" spans="1:49">
      <c r="A449" s="91"/>
      <c r="B449" s="92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H449" s="117" t="str">
        <f t="shared" si="71"/>
        <v/>
      </c>
      <c r="AJ449" s="117" t="str">
        <f t="shared" si="66"/>
        <v/>
      </c>
      <c r="AK449" s="135" t="str">
        <f t="shared" si="67"/>
        <v/>
      </c>
      <c r="AM449" s="117" t="str">
        <f t="shared" si="72"/>
        <v/>
      </c>
      <c r="AN449" s="117" t="str">
        <f t="shared" si="73"/>
        <v/>
      </c>
      <c r="AP449" s="117" t="str">
        <f t="shared" si="68"/>
        <v/>
      </c>
      <c r="AQ449" s="117" t="str">
        <f t="shared" si="69"/>
        <v/>
      </c>
      <c r="AS449" s="117" t="str">
        <f t="shared" si="70"/>
        <v/>
      </c>
      <c r="AT449" s="117" t="str">
        <f t="shared" si="74"/>
        <v/>
      </c>
      <c r="AV449" s="133" t="str">
        <f t="shared" si="75"/>
        <v/>
      </c>
      <c r="AW449" s="133" t="str">
        <f t="shared" si="76"/>
        <v/>
      </c>
    </row>
    <row r="450" spans="1:49">
      <c r="A450" s="91"/>
      <c r="B450" s="92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H450" s="117" t="str">
        <f t="shared" si="71"/>
        <v/>
      </c>
      <c r="AJ450" s="117" t="str">
        <f t="shared" si="66"/>
        <v/>
      </c>
      <c r="AK450" s="135" t="str">
        <f t="shared" si="67"/>
        <v/>
      </c>
      <c r="AM450" s="117" t="str">
        <f t="shared" si="72"/>
        <v/>
      </c>
      <c r="AN450" s="117" t="str">
        <f t="shared" si="73"/>
        <v/>
      </c>
      <c r="AP450" s="117" t="str">
        <f t="shared" si="68"/>
        <v/>
      </c>
      <c r="AQ450" s="117" t="str">
        <f t="shared" si="69"/>
        <v/>
      </c>
      <c r="AS450" s="117" t="str">
        <f t="shared" si="70"/>
        <v/>
      </c>
      <c r="AT450" s="117" t="str">
        <f t="shared" si="74"/>
        <v/>
      </c>
      <c r="AV450" s="133" t="str">
        <f t="shared" si="75"/>
        <v/>
      </c>
      <c r="AW450" s="133" t="str">
        <f t="shared" si="76"/>
        <v/>
      </c>
    </row>
    <row r="451" spans="1:49">
      <c r="A451" s="91"/>
      <c r="B451" s="92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H451" s="117" t="str">
        <f t="shared" si="71"/>
        <v/>
      </c>
      <c r="AJ451" s="117" t="str">
        <f t="shared" si="66"/>
        <v/>
      </c>
      <c r="AK451" s="135" t="str">
        <f t="shared" si="67"/>
        <v/>
      </c>
      <c r="AM451" s="117" t="str">
        <f t="shared" si="72"/>
        <v/>
      </c>
      <c r="AN451" s="117" t="str">
        <f t="shared" si="73"/>
        <v/>
      </c>
      <c r="AP451" s="117" t="str">
        <f t="shared" si="68"/>
        <v/>
      </c>
      <c r="AQ451" s="117" t="str">
        <f t="shared" si="69"/>
        <v/>
      </c>
      <c r="AS451" s="117" t="str">
        <f t="shared" si="70"/>
        <v/>
      </c>
      <c r="AT451" s="117" t="str">
        <f t="shared" si="74"/>
        <v/>
      </c>
      <c r="AV451" s="133" t="str">
        <f t="shared" si="75"/>
        <v/>
      </c>
      <c r="AW451" s="133" t="str">
        <f t="shared" si="76"/>
        <v/>
      </c>
    </row>
    <row r="452" spans="1:49">
      <c r="A452" s="91"/>
      <c r="B452" s="92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H452" s="117" t="str">
        <f t="shared" si="71"/>
        <v/>
      </c>
      <c r="AJ452" s="117" t="str">
        <f t="shared" si="66"/>
        <v/>
      </c>
      <c r="AK452" s="135" t="str">
        <f t="shared" si="67"/>
        <v/>
      </c>
      <c r="AM452" s="117" t="str">
        <f t="shared" si="72"/>
        <v/>
      </c>
      <c r="AN452" s="117" t="str">
        <f t="shared" si="73"/>
        <v/>
      </c>
      <c r="AP452" s="117" t="str">
        <f t="shared" si="68"/>
        <v/>
      </c>
      <c r="AQ452" s="117" t="str">
        <f t="shared" si="69"/>
        <v/>
      </c>
      <c r="AS452" s="117" t="str">
        <f t="shared" si="70"/>
        <v/>
      </c>
      <c r="AT452" s="117" t="str">
        <f t="shared" si="74"/>
        <v/>
      </c>
      <c r="AV452" s="133" t="str">
        <f t="shared" si="75"/>
        <v/>
      </c>
      <c r="AW452" s="133" t="str">
        <f t="shared" si="76"/>
        <v/>
      </c>
    </row>
    <row r="453" spans="1:49">
      <c r="A453" s="91"/>
      <c r="B453" s="92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H453" s="117" t="str">
        <f t="shared" si="71"/>
        <v/>
      </c>
      <c r="AJ453" s="117" t="str">
        <f t="shared" si="66"/>
        <v/>
      </c>
      <c r="AK453" s="135" t="str">
        <f t="shared" si="67"/>
        <v/>
      </c>
      <c r="AM453" s="117" t="str">
        <f t="shared" si="72"/>
        <v/>
      </c>
      <c r="AN453" s="117" t="str">
        <f t="shared" si="73"/>
        <v/>
      </c>
      <c r="AP453" s="117" t="str">
        <f t="shared" si="68"/>
        <v/>
      </c>
      <c r="AQ453" s="117" t="str">
        <f t="shared" si="69"/>
        <v/>
      </c>
      <c r="AS453" s="117" t="str">
        <f t="shared" si="70"/>
        <v/>
      </c>
      <c r="AT453" s="117" t="str">
        <f t="shared" si="74"/>
        <v/>
      </c>
      <c r="AV453" s="133" t="str">
        <f t="shared" si="75"/>
        <v/>
      </c>
      <c r="AW453" s="133" t="str">
        <f t="shared" si="76"/>
        <v/>
      </c>
    </row>
    <row r="454" spans="1:49">
      <c r="A454" s="91"/>
      <c r="B454" s="92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H454" s="117" t="str">
        <f t="shared" si="71"/>
        <v/>
      </c>
      <c r="AJ454" s="117" t="str">
        <f t="shared" si="66"/>
        <v/>
      </c>
      <c r="AK454" s="135" t="str">
        <f t="shared" si="67"/>
        <v/>
      </c>
      <c r="AM454" s="117" t="str">
        <f t="shared" si="72"/>
        <v/>
      </c>
      <c r="AN454" s="117" t="str">
        <f t="shared" si="73"/>
        <v/>
      </c>
      <c r="AP454" s="117" t="str">
        <f t="shared" si="68"/>
        <v/>
      </c>
      <c r="AQ454" s="117" t="str">
        <f t="shared" si="69"/>
        <v/>
      </c>
      <c r="AS454" s="117" t="str">
        <f t="shared" si="70"/>
        <v/>
      </c>
      <c r="AT454" s="117" t="str">
        <f t="shared" si="74"/>
        <v/>
      </c>
      <c r="AV454" s="133" t="str">
        <f t="shared" si="75"/>
        <v/>
      </c>
      <c r="AW454" s="133" t="str">
        <f t="shared" si="76"/>
        <v/>
      </c>
    </row>
    <row r="455" spans="1:49">
      <c r="A455" s="91"/>
      <c r="B455" s="92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H455" s="117" t="str">
        <f t="shared" si="71"/>
        <v/>
      </c>
      <c r="AJ455" s="117" t="str">
        <f t="shared" si="66"/>
        <v/>
      </c>
      <c r="AK455" s="135" t="str">
        <f t="shared" si="67"/>
        <v/>
      </c>
      <c r="AM455" s="117" t="str">
        <f t="shared" si="72"/>
        <v/>
      </c>
      <c r="AN455" s="117" t="str">
        <f t="shared" si="73"/>
        <v/>
      </c>
      <c r="AP455" s="117" t="str">
        <f t="shared" si="68"/>
        <v/>
      </c>
      <c r="AQ455" s="117" t="str">
        <f t="shared" si="69"/>
        <v/>
      </c>
      <c r="AS455" s="117" t="str">
        <f t="shared" si="70"/>
        <v/>
      </c>
      <c r="AT455" s="117" t="str">
        <f t="shared" si="74"/>
        <v/>
      </c>
      <c r="AV455" s="133" t="str">
        <f t="shared" si="75"/>
        <v/>
      </c>
      <c r="AW455" s="133" t="str">
        <f t="shared" si="76"/>
        <v/>
      </c>
    </row>
    <row r="456" spans="1:49">
      <c r="A456" s="91"/>
      <c r="B456" s="92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H456" s="117" t="str">
        <f t="shared" si="71"/>
        <v/>
      </c>
      <c r="AJ456" s="117" t="str">
        <f t="shared" ref="AJ456:AJ519" si="77">IF(ROW()-ROW($AJ$7)&gt;$AZ$6/2,"",CONCATENATE("a",ROW()-ROW($AJ$7),"="))</f>
        <v/>
      </c>
      <c r="AK456" s="135" t="str">
        <f t="shared" ref="AK456:AK519" si="78">IF(ROW()-ROW($AK$7)&gt;$AZ$6/2,"",INDEX($BE$63:$DB$87,ROW()-ROW($AK$7),$AZ$6))</f>
        <v/>
      </c>
      <c r="AM456" s="117" t="str">
        <f t="shared" si="72"/>
        <v/>
      </c>
      <c r="AN456" s="117" t="str">
        <f t="shared" si="73"/>
        <v/>
      </c>
      <c r="AP456" s="117" t="str">
        <f t="shared" ref="AP456:AP519" si="79">IF(ROW()-ROW($AP$7)&gt;$AZ$6/2,"",CONCATENATE("x",$AZ$6-(ROW()-ROW($AJ$7))+1,"="))</f>
        <v/>
      </c>
      <c r="AQ456" s="117" t="str">
        <f t="shared" ref="AQ456:AQ519" si="80">IF(AP456="","",INDEX($AN$8:$AN$1007,$AZ$6+1-(ROW()-ROW($AQ$7)),1))</f>
        <v/>
      </c>
      <c r="AS456" s="117" t="str">
        <f t="shared" ref="AS456:AS519" si="81">IF(ROW()-ROW($AP$7)&gt;$AZ$6/2,"",CONCATENATE("x",(ROW()-ROW($AJ$7)),"="))</f>
        <v/>
      </c>
      <c r="AT456" s="117" t="str">
        <f t="shared" si="74"/>
        <v/>
      </c>
      <c r="AV456" s="133" t="str">
        <f t="shared" si="75"/>
        <v/>
      </c>
      <c r="AW456" s="133" t="str">
        <f t="shared" si="76"/>
        <v/>
      </c>
    </row>
    <row r="457" spans="1:49">
      <c r="A457" s="91"/>
      <c r="B457" s="92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H457" s="117" t="str">
        <f t="shared" ref="AH457:AH520" si="82">IF($B457="","",SMALL($B$8:$B$1007,ROW()-ROW($B$7)))</f>
        <v/>
      </c>
      <c r="AJ457" s="117" t="str">
        <f t="shared" si="77"/>
        <v/>
      </c>
      <c r="AK457" s="135" t="str">
        <f t="shared" si="78"/>
        <v/>
      </c>
      <c r="AM457" s="117" t="str">
        <f t="shared" ref="AM457:AM520" si="83">IF(AH457="","",CONCATENATE("x",ROW()-ROW($AJ$7),"="))</f>
        <v/>
      </c>
      <c r="AN457" s="117" t="str">
        <f t="shared" ref="AN457:AN520" si="84">IF(AH457="","",AH457)</f>
        <v/>
      </c>
      <c r="AP457" s="117" t="str">
        <f t="shared" si="79"/>
        <v/>
      </c>
      <c r="AQ457" s="117" t="str">
        <f t="shared" si="80"/>
        <v/>
      </c>
      <c r="AS457" s="117" t="str">
        <f t="shared" si="81"/>
        <v/>
      </c>
      <c r="AT457" s="117" t="str">
        <f t="shared" ref="AT457:AT520" si="85">IF(AS457="","",INDEX($AN$8:$AN$1007,(ROW()-ROW($AQ$7)),1))</f>
        <v/>
      </c>
      <c r="AV457" s="133" t="str">
        <f t="shared" ref="AV457:AV520" si="86">IF(AT457="","",AQ457-AT457)</f>
        <v/>
      </c>
      <c r="AW457" s="133" t="str">
        <f t="shared" ref="AW457:AW520" si="87">IF(AV457="","",AK457*AV457)</f>
        <v/>
      </c>
    </row>
    <row r="458" spans="1:49">
      <c r="A458" s="91"/>
      <c r="B458" s="92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H458" s="117" t="str">
        <f t="shared" si="82"/>
        <v/>
      </c>
      <c r="AJ458" s="117" t="str">
        <f t="shared" si="77"/>
        <v/>
      </c>
      <c r="AK458" s="135" t="str">
        <f t="shared" si="78"/>
        <v/>
      </c>
      <c r="AM458" s="117" t="str">
        <f t="shared" si="83"/>
        <v/>
      </c>
      <c r="AN458" s="117" t="str">
        <f t="shared" si="84"/>
        <v/>
      </c>
      <c r="AP458" s="117" t="str">
        <f t="shared" si="79"/>
        <v/>
      </c>
      <c r="AQ458" s="117" t="str">
        <f t="shared" si="80"/>
        <v/>
      </c>
      <c r="AS458" s="117" t="str">
        <f t="shared" si="81"/>
        <v/>
      </c>
      <c r="AT458" s="117" t="str">
        <f t="shared" si="85"/>
        <v/>
      </c>
      <c r="AV458" s="133" t="str">
        <f t="shared" si="86"/>
        <v/>
      </c>
      <c r="AW458" s="133" t="str">
        <f t="shared" si="87"/>
        <v/>
      </c>
    </row>
    <row r="459" spans="1:49">
      <c r="A459" s="91"/>
      <c r="B459" s="92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H459" s="117" t="str">
        <f t="shared" si="82"/>
        <v/>
      </c>
      <c r="AJ459" s="117" t="str">
        <f t="shared" si="77"/>
        <v/>
      </c>
      <c r="AK459" s="135" t="str">
        <f t="shared" si="78"/>
        <v/>
      </c>
      <c r="AM459" s="117" t="str">
        <f t="shared" si="83"/>
        <v/>
      </c>
      <c r="AN459" s="117" t="str">
        <f t="shared" si="84"/>
        <v/>
      </c>
      <c r="AP459" s="117" t="str">
        <f t="shared" si="79"/>
        <v/>
      </c>
      <c r="AQ459" s="117" t="str">
        <f t="shared" si="80"/>
        <v/>
      </c>
      <c r="AS459" s="117" t="str">
        <f t="shared" si="81"/>
        <v/>
      </c>
      <c r="AT459" s="117" t="str">
        <f t="shared" si="85"/>
        <v/>
      </c>
      <c r="AV459" s="133" t="str">
        <f t="shared" si="86"/>
        <v/>
      </c>
      <c r="AW459" s="133" t="str">
        <f t="shared" si="87"/>
        <v/>
      </c>
    </row>
    <row r="460" spans="1:49">
      <c r="A460" s="91"/>
      <c r="B460" s="92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H460" s="117" t="str">
        <f t="shared" si="82"/>
        <v/>
      </c>
      <c r="AJ460" s="117" t="str">
        <f t="shared" si="77"/>
        <v/>
      </c>
      <c r="AK460" s="135" t="str">
        <f t="shared" si="78"/>
        <v/>
      </c>
      <c r="AM460" s="117" t="str">
        <f t="shared" si="83"/>
        <v/>
      </c>
      <c r="AN460" s="117" t="str">
        <f t="shared" si="84"/>
        <v/>
      </c>
      <c r="AP460" s="117" t="str">
        <f t="shared" si="79"/>
        <v/>
      </c>
      <c r="AQ460" s="117" t="str">
        <f t="shared" si="80"/>
        <v/>
      </c>
      <c r="AS460" s="117" t="str">
        <f t="shared" si="81"/>
        <v/>
      </c>
      <c r="AT460" s="117" t="str">
        <f t="shared" si="85"/>
        <v/>
      </c>
      <c r="AV460" s="133" t="str">
        <f t="shared" si="86"/>
        <v/>
      </c>
      <c r="AW460" s="133" t="str">
        <f t="shared" si="87"/>
        <v/>
      </c>
    </row>
    <row r="461" spans="1:49">
      <c r="A461" s="91"/>
      <c r="B461" s="92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H461" s="117" t="str">
        <f t="shared" si="82"/>
        <v/>
      </c>
      <c r="AJ461" s="117" t="str">
        <f t="shared" si="77"/>
        <v/>
      </c>
      <c r="AK461" s="135" t="str">
        <f t="shared" si="78"/>
        <v/>
      </c>
      <c r="AM461" s="117" t="str">
        <f t="shared" si="83"/>
        <v/>
      </c>
      <c r="AN461" s="117" t="str">
        <f t="shared" si="84"/>
        <v/>
      </c>
      <c r="AP461" s="117" t="str">
        <f t="shared" si="79"/>
        <v/>
      </c>
      <c r="AQ461" s="117" t="str">
        <f t="shared" si="80"/>
        <v/>
      </c>
      <c r="AS461" s="117" t="str">
        <f t="shared" si="81"/>
        <v/>
      </c>
      <c r="AT461" s="117" t="str">
        <f t="shared" si="85"/>
        <v/>
      </c>
      <c r="AV461" s="133" t="str">
        <f t="shared" si="86"/>
        <v/>
      </c>
      <c r="AW461" s="133" t="str">
        <f t="shared" si="87"/>
        <v/>
      </c>
    </row>
    <row r="462" spans="1:49">
      <c r="A462" s="91"/>
      <c r="B462" s="92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H462" s="117" t="str">
        <f t="shared" si="82"/>
        <v/>
      </c>
      <c r="AJ462" s="117" t="str">
        <f t="shared" si="77"/>
        <v/>
      </c>
      <c r="AK462" s="135" t="str">
        <f t="shared" si="78"/>
        <v/>
      </c>
      <c r="AM462" s="117" t="str">
        <f t="shared" si="83"/>
        <v/>
      </c>
      <c r="AN462" s="117" t="str">
        <f t="shared" si="84"/>
        <v/>
      </c>
      <c r="AP462" s="117" t="str">
        <f t="shared" si="79"/>
        <v/>
      </c>
      <c r="AQ462" s="117" t="str">
        <f t="shared" si="80"/>
        <v/>
      </c>
      <c r="AS462" s="117" t="str">
        <f t="shared" si="81"/>
        <v/>
      </c>
      <c r="AT462" s="117" t="str">
        <f t="shared" si="85"/>
        <v/>
      </c>
      <c r="AV462" s="133" t="str">
        <f t="shared" si="86"/>
        <v/>
      </c>
      <c r="AW462" s="133" t="str">
        <f t="shared" si="87"/>
        <v/>
      </c>
    </row>
    <row r="463" spans="1:49">
      <c r="A463" s="91"/>
      <c r="B463" s="92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H463" s="117" t="str">
        <f t="shared" si="82"/>
        <v/>
      </c>
      <c r="AJ463" s="117" t="str">
        <f t="shared" si="77"/>
        <v/>
      </c>
      <c r="AK463" s="135" t="str">
        <f t="shared" si="78"/>
        <v/>
      </c>
      <c r="AM463" s="117" t="str">
        <f t="shared" si="83"/>
        <v/>
      </c>
      <c r="AN463" s="117" t="str">
        <f t="shared" si="84"/>
        <v/>
      </c>
      <c r="AP463" s="117" t="str">
        <f t="shared" si="79"/>
        <v/>
      </c>
      <c r="AQ463" s="117" t="str">
        <f t="shared" si="80"/>
        <v/>
      </c>
      <c r="AS463" s="117" t="str">
        <f t="shared" si="81"/>
        <v/>
      </c>
      <c r="AT463" s="117" t="str">
        <f t="shared" si="85"/>
        <v/>
      </c>
      <c r="AV463" s="133" t="str">
        <f t="shared" si="86"/>
        <v/>
      </c>
      <c r="AW463" s="133" t="str">
        <f t="shared" si="87"/>
        <v/>
      </c>
    </row>
    <row r="464" spans="1:49">
      <c r="A464" s="91"/>
      <c r="B464" s="92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H464" s="117" t="str">
        <f t="shared" si="82"/>
        <v/>
      </c>
      <c r="AJ464" s="117" t="str">
        <f t="shared" si="77"/>
        <v/>
      </c>
      <c r="AK464" s="135" t="str">
        <f t="shared" si="78"/>
        <v/>
      </c>
      <c r="AM464" s="117" t="str">
        <f t="shared" si="83"/>
        <v/>
      </c>
      <c r="AN464" s="117" t="str">
        <f t="shared" si="84"/>
        <v/>
      </c>
      <c r="AP464" s="117" t="str">
        <f t="shared" si="79"/>
        <v/>
      </c>
      <c r="AQ464" s="117" t="str">
        <f t="shared" si="80"/>
        <v/>
      </c>
      <c r="AS464" s="117" t="str">
        <f t="shared" si="81"/>
        <v/>
      </c>
      <c r="AT464" s="117" t="str">
        <f t="shared" si="85"/>
        <v/>
      </c>
      <c r="AV464" s="133" t="str">
        <f t="shared" si="86"/>
        <v/>
      </c>
      <c r="AW464" s="133" t="str">
        <f t="shared" si="87"/>
        <v/>
      </c>
    </row>
    <row r="465" spans="1:49">
      <c r="A465" s="91"/>
      <c r="B465" s="92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H465" s="117" t="str">
        <f t="shared" si="82"/>
        <v/>
      </c>
      <c r="AJ465" s="117" t="str">
        <f t="shared" si="77"/>
        <v/>
      </c>
      <c r="AK465" s="135" t="str">
        <f t="shared" si="78"/>
        <v/>
      </c>
      <c r="AM465" s="117" t="str">
        <f t="shared" si="83"/>
        <v/>
      </c>
      <c r="AN465" s="117" t="str">
        <f t="shared" si="84"/>
        <v/>
      </c>
      <c r="AP465" s="117" t="str">
        <f t="shared" si="79"/>
        <v/>
      </c>
      <c r="AQ465" s="117" t="str">
        <f t="shared" si="80"/>
        <v/>
      </c>
      <c r="AS465" s="117" t="str">
        <f t="shared" si="81"/>
        <v/>
      </c>
      <c r="AT465" s="117" t="str">
        <f t="shared" si="85"/>
        <v/>
      </c>
      <c r="AV465" s="133" t="str">
        <f t="shared" si="86"/>
        <v/>
      </c>
      <c r="AW465" s="133" t="str">
        <f t="shared" si="87"/>
        <v/>
      </c>
    </row>
    <row r="466" spans="1:49">
      <c r="A466" s="91"/>
      <c r="B466" s="92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H466" s="117" t="str">
        <f t="shared" si="82"/>
        <v/>
      </c>
      <c r="AJ466" s="117" t="str">
        <f t="shared" si="77"/>
        <v/>
      </c>
      <c r="AK466" s="135" t="str">
        <f t="shared" si="78"/>
        <v/>
      </c>
      <c r="AM466" s="117" t="str">
        <f t="shared" si="83"/>
        <v/>
      </c>
      <c r="AN466" s="117" t="str">
        <f t="shared" si="84"/>
        <v/>
      </c>
      <c r="AP466" s="117" t="str">
        <f t="shared" si="79"/>
        <v/>
      </c>
      <c r="AQ466" s="117" t="str">
        <f t="shared" si="80"/>
        <v/>
      </c>
      <c r="AS466" s="117" t="str">
        <f t="shared" si="81"/>
        <v/>
      </c>
      <c r="AT466" s="117" t="str">
        <f t="shared" si="85"/>
        <v/>
      </c>
      <c r="AV466" s="133" t="str">
        <f t="shared" si="86"/>
        <v/>
      </c>
      <c r="AW466" s="133" t="str">
        <f t="shared" si="87"/>
        <v/>
      </c>
    </row>
    <row r="467" spans="1:49">
      <c r="A467" s="91"/>
      <c r="B467" s="92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H467" s="117" t="str">
        <f t="shared" si="82"/>
        <v/>
      </c>
      <c r="AJ467" s="117" t="str">
        <f t="shared" si="77"/>
        <v/>
      </c>
      <c r="AK467" s="135" t="str">
        <f t="shared" si="78"/>
        <v/>
      </c>
      <c r="AM467" s="117" t="str">
        <f t="shared" si="83"/>
        <v/>
      </c>
      <c r="AN467" s="117" t="str">
        <f t="shared" si="84"/>
        <v/>
      </c>
      <c r="AP467" s="117" t="str">
        <f t="shared" si="79"/>
        <v/>
      </c>
      <c r="AQ467" s="117" t="str">
        <f t="shared" si="80"/>
        <v/>
      </c>
      <c r="AS467" s="117" t="str">
        <f t="shared" si="81"/>
        <v/>
      </c>
      <c r="AT467" s="117" t="str">
        <f t="shared" si="85"/>
        <v/>
      </c>
      <c r="AV467" s="133" t="str">
        <f t="shared" si="86"/>
        <v/>
      </c>
      <c r="AW467" s="133" t="str">
        <f t="shared" si="87"/>
        <v/>
      </c>
    </row>
    <row r="468" spans="1:49">
      <c r="A468" s="91"/>
      <c r="B468" s="92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H468" s="117" t="str">
        <f t="shared" si="82"/>
        <v/>
      </c>
      <c r="AJ468" s="117" t="str">
        <f t="shared" si="77"/>
        <v/>
      </c>
      <c r="AK468" s="135" t="str">
        <f t="shared" si="78"/>
        <v/>
      </c>
      <c r="AM468" s="117" t="str">
        <f t="shared" si="83"/>
        <v/>
      </c>
      <c r="AN468" s="117" t="str">
        <f t="shared" si="84"/>
        <v/>
      </c>
      <c r="AP468" s="117" t="str">
        <f t="shared" si="79"/>
        <v/>
      </c>
      <c r="AQ468" s="117" t="str">
        <f t="shared" si="80"/>
        <v/>
      </c>
      <c r="AS468" s="117" t="str">
        <f t="shared" si="81"/>
        <v/>
      </c>
      <c r="AT468" s="117" t="str">
        <f t="shared" si="85"/>
        <v/>
      </c>
      <c r="AV468" s="133" t="str">
        <f t="shared" si="86"/>
        <v/>
      </c>
      <c r="AW468" s="133" t="str">
        <f t="shared" si="87"/>
        <v/>
      </c>
    </row>
    <row r="469" spans="1:49">
      <c r="A469" s="91"/>
      <c r="B469" s="92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H469" s="117" t="str">
        <f t="shared" si="82"/>
        <v/>
      </c>
      <c r="AJ469" s="117" t="str">
        <f t="shared" si="77"/>
        <v/>
      </c>
      <c r="AK469" s="135" t="str">
        <f t="shared" si="78"/>
        <v/>
      </c>
      <c r="AM469" s="117" t="str">
        <f t="shared" si="83"/>
        <v/>
      </c>
      <c r="AN469" s="117" t="str">
        <f t="shared" si="84"/>
        <v/>
      </c>
      <c r="AP469" s="117" t="str">
        <f t="shared" si="79"/>
        <v/>
      </c>
      <c r="AQ469" s="117" t="str">
        <f t="shared" si="80"/>
        <v/>
      </c>
      <c r="AS469" s="117" t="str">
        <f t="shared" si="81"/>
        <v/>
      </c>
      <c r="AT469" s="117" t="str">
        <f t="shared" si="85"/>
        <v/>
      </c>
      <c r="AV469" s="133" t="str">
        <f t="shared" si="86"/>
        <v/>
      </c>
      <c r="AW469" s="133" t="str">
        <f t="shared" si="87"/>
        <v/>
      </c>
    </row>
    <row r="470" spans="1:49">
      <c r="A470" s="91"/>
      <c r="B470" s="92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H470" s="117" t="str">
        <f t="shared" si="82"/>
        <v/>
      </c>
      <c r="AJ470" s="117" t="str">
        <f t="shared" si="77"/>
        <v/>
      </c>
      <c r="AK470" s="135" t="str">
        <f t="shared" si="78"/>
        <v/>
      </c>
      <c r="AM470" s="117" t="str">
        <f t="shared" si="83"/>
        <v/>
      </c>
      <c r="AN470" s="117" t="str">
        <f t="shared" si="84"/>
        <v/>
      </c>
      <c r="AP470" s="117" t="str">
        <f t="shared" si="79"/>
        <v/>
      </c>
      <c r="AQ470" s="117" t="str">
        <f t="shared" si="80"/>
        <v/>
      </c>
      <c r="AS470" s="117" t="str">
        <f t="shared" si="81"/>
        <v/>
      </c>
      <c r="AT470" s="117" t="str">
        <f t="shared" si="85"/>
        <v/>
      </c>
      <c r="AV470" s="133" t="str">
        <f t="shared" si="86"/>
        <v/>
      </c>
      <c r="AW470" s="133" t="str">
        <f t="shared" si="87"/>
        <v/>
      </c>
    </row>
    <row r="471" spans="1:49">
      <c r="A471" s="91"/>
      <c r="B471" s="92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H471" s="117" t="str">
        <f t="shared" si="82"/>
        <v/>
      </c>
      <c r="AJ471" s="117" t="str">
        <f t="shared" si="77"/>
        <v/>
      </c>
      <c r="AK471" s="135" t="str">
        <f t="shared" si="78"/>
        <v/>
      </c>
      <c r="AM471" s="117" t="str">
        <f t="shared" si="83"/>
        <v/>
      </c>
      <c r="AN471" s="117" t="str">
        <f t="shared" si="84"/>
        <v/>
      </c>
      <c r="AP471" s="117" t="str">
        <f t="shared" si="79"/>
        <v/>
      </c>
      <c r="AQ471" s="117" t="str">
        <f t="shared" si="80"/>
        <v/>
      </c>
      <c r="AS471" s="117" t="str">
        <f t="shared" si="81"/>
        <v/>
      </c>
      <c r="AT471" s="117" t="str">
        <f t="shared" si="85"/>
        <v/>
      </c>
      <c r="AV471" s="133" t="str">
        <f t="shared" si="86"/>
        <v/>
      </c>
      <c r="AW471" s="133" t="str">
        <f t="shared" si="87"/>
        <v/>
      </c>
    </row>
    <row r="472" spans="1:49">
      <c r="A472" s="91"/>
      <c r="B472" s="92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H472" s="117" t="str">
        <f t="shared" si="82"/>
        <v/>
      </c>
      <c r="AJ472" s="117" t="str">
        <f t="shared" si="77"/>
        <v/>
      </c>
      <c r="AK472" s="135" t="str">
        <f t="shared" si="78"/>
        <v/>
      </c>
      <c r="AM472" s="117" t="str">
        <f t="shared" si="83"/>
        <v/>
      </c>
      <c r="AN472" s="117" t="str">
        <f t="shared" si="84"/>
        <v/>
      </c>
      <c r="AP472" s="117" t="str">
        <f t="shared" si="79"/>
        <v/>
      </c>
      <c r="AQ472" s="117" t="str">
        <f t="shared" si="80"/>
        <v/>
      </c>
      <c r="AS472" s="117" t="str">
        <f t="shared" si="81"/>
        <v/>
      </c>
      <c r="AT472" s="117" t="str">
        <f t="shared" si="85"/>
        <v/>
      </c>
      <c r="AV472" s="133" t="str">
        <f t="shared" si="86"/>
        <v/>
      </c>
      <c r="AW472" s="133" t="str">
        <f t="shared" si="87"/>
        <v/>
      </c>
    </row>
    <row r="473" spans="1:49">
      <c r="A473" s="91"/>
      <c r="B473" s="92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H473" s="117" t="str">
        <f t="shared" si="82"/>
        <v/>
      </c>
      <c r="AJ473" s="117" t="str">
        <f t="shared" si="77"/>
        <v/>
      </c>
      <c r="AK473" s="135" t="str">
        <f t="shared" si="78"/>
        <v/>
      </c>
      <c r="AM473" s="117" t="str">
        <f t="shared" si="83"/>
        <v/>
      </c>
      <c r="AN473" s="117" t="str">
        <f t="shared" si="84"/>
        <v/>
      </c>
      <c r="AP473" s="117" t="str">
        <f t="shared" si="79"/>
        <v/>
      </c>
      <c r="AQ473" s="117" t="str">
        <f t="shared" si="80"/>
        <v/>
      </c>
      <c r="AS473" s="117" t="str">
        <f t="shared" si="81"/>
        <v/>
      </c>
      <c r="AT473" s="117" t="str">
        <f t="shared" si="85"/>
        <v/>
      </c>
      <c r="AV473" s="133" t="str">
        <f t="shared" si="86"/>
        <v/>
      </c>
      <c r="AW473" s="133" t="str">
        <f t="shared" si="87"/>
        <v/>
      </c>
    </row>
    <row r="474" spans="1:49">
      <c r="A474" s="91"/>
      <c r="B474" s="92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H474" s="117" t="str">
        <f t="shared" si="82"/>
        <v/>
      </c>
      <c r="AJ474" s="117" t="str">
        <f t="shared" si="77"/>
        <v/>
      </c>
      <c r="AK474" s="135" t="str">
        <f t="shared" si="78"/>
        <v/>
      </c>
      <c r="AM474" s="117" t="str">
        <f t="shared" si="83"/>
        <v/>
      </c>
      <c r="AN474" s="117" t="str">
        <f t="shared" si="84"/>
        <v/>
      </c>
      <c r="AP474" s="117" t="str">
        <f t="shared" si="79"/>
        <v/>
      </c>
      <c r="AQ474" s="117" t="str">
        <f t="shared" si="80"/>
        <v/>
      </c>
      <c r="AS474" s="117" t="str">
        <f t="shared" si="81"/>
        <v/>
      </c>
      <c r="AT474" s="117" t="str">
        <f t="shared" si="85"/>
        <v/>
      </c>
      <c r="AV474" s="133" t="str">
        <f t="shared" si="86"/>
        <v/>
      </c>
      <c r="AW474" s="133" t="str">
        <f t="shared" si="87"/>
        <v/>
      </c>
    </row>
    <row r="475" spans="1:49">
      <c r="A475" s="91"/>
      <c r="B475" s="92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H475" s="117" t="str">
        <f t="shared" si="82"/>
        <v/>
      </c>
      <c r="AJ475" s="117" t="str">
        <f t="shared" si="77"/>
        <v/>
      </c>
      <c r="AK475" s="135" t="str">
        <f t="shared" si="78"/>
        <v/>
      </c>
      <c r="AM475" s="117" t="str">
        <f t="shared" si="83"/>
        <v/>
      </c>
      <c r="AN475" s="117" t="str">
        <f t="shared" si="84"/>
        <v/>
      </c>
      <c r="AP475" s="117" t="str">
        <f t="shared" si="79"/>
        <v/>
      </c>
      <c r="AQ475" s="117" t="str">
        <f t="shared" si="80"/>
        <v/>
      </c>
      <c r="AS475" s="117" t="str">
        <f t="shared" si="81"/>
        <v/>
      </c>
      <c r="AT475" s="117" t="str">
        <f t="shared" si="85"/>
        <v/>
      </c>
      <c r="AV475" s="133" t="str">
        <f t="shared" si="86"/>
        <v/>
      </c>
      <c r="AW475" s="133" t="str">
        <f t="shared" si="87"/>
        <v/>
      </c>
    </row>
    <row r="476" spans="1:49">
      <c r="A476" s="91"/>
      <c r="B476" s="92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H476" s="117" t="str">
        <f t="shared" si="82"/>
        <v/>
      </c>
      <c r="AJ476" s="117" t="str">
        <f t="shared" si="77"/>
        <v/>
      </c>
      <c r="AK476" s="135" t="str">
        <f t="shared" si="78"/>
        <v/>
      </c>
      <c r="AM476" s="117" t="str">
        <f t="shared" si="83"/>
        <v/>
      </c>
      <c r="AN476" s="117" t="str">
        <f t="shared" si="84"/>
        <v/>
      </c>
      <c r="AP476" s="117" t="str">
        <f t="shared" si="79"/>
        <v/>
      </c>
      <c r="AQ476" s="117" t="str">
        <f t="shared" si="80"/>
        <v/>
      </c>
      <c r="AS476" s="117" t="str">
        <f t="shared" si="81"/>
        <v/>
      </c>
      <c r="AT476" s="117" t="str">
        <f t="shared" si="85"/>
        <v/>
      </c>
      <c r="AV476" s="133" t="str">
        <f t="shared" si="86"/>
        <v/>
      </c>
      <c r="AW476" s="133" t="str">
        <f t="shared" si="87"/>
        <v/>
      </c>
    </row>
    <row r="477" spans="1:49">
      <c r="A477" s="91"/>
      <c r="B477" s="92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H477" s="117" t="str">
        <f t="shared" si="82"/>
        <v/>
      </c>
      <c r="AJ477" s="117" t="str">
        <f t="shared" si="77"/>
        <v/>
      </c>
      <c r="AK477" s="135" t="str">
        <f t="shared" si="78"/>
        <v/>
      </c>
      <c r="AM477" s="117" t="str">
        <f t="shared" si="83"/>
        <v/>
      </c>
      <c r="AN477" s="117" t="str">
        <f t="shared" si="84"/>
        <v/>
      </c>
      <c r="AP477" s="117" t="str">
        <f t="shared" si="79"/>
        <v/>
      </c>
      <c r="AQ477" s="117" t="str">
        <f t="shared" si="80"/>
        <v/>
      </c>
      <c r="AS477" s="117" t="str">
        <f t="shared" si="81"/>
        <v/>
      </c>
      <c r="AT477" s="117" t="str">
        <f t="shared" si="85"/>
        <v/>
      </c>
      <c r="AV477" s="133" t="str">
        <f t="shared" si="86"/>
        <v/>
      </c>
      <c r="AW477" s="133" t="str">
        <f t="shared" si="87"/>
        <v/>
      </c>
    </row>
    <row r="478" spans="1:49">
      <c r="A478" s="91"/>
      <c r="B478" s="92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H478" s="117" t="str">
        <f t="shared" si="82"/>
        <v/>
      </c>
      <c r="AJ478" s="117" t="str">
        <f t="shared" si="77"/>
        <v/>
      </c>
      <c r="AK478" s="135" t="str">
        <f t="shared" si="78"/>
        <v/>
      </c>
      <c r="AM478" s="117" t="str">
        <f t="shared" si="83"/>
        <v/>
      </c>
      <c r="AN478" s="117" t="str">
        <f t="shared" si="84"/>
        <v/>
      </c>
      <c r="AP478" s="117" t="str">
        <f t="shared" si="79"/>
        <v/>
      </c>
      <c r="AQ478" s="117" t="str">
        <f t="shared" si="80"/>
        <v/>
      </c>
      <c r="AS478" s="117" t="str">
        <f t="shared" si="81"/>
        <v/>
      </c>
      <c r="AT478" s="117" t="str">
        <f t="shared" si="85"/>
        <v/>
      </c>
      <c r="AV478" s="133" t="str">
        <f t="shared" si="86"/>
        <v/>
      </c>
      <c r="AW478" s="133" t="str">
        <f t="shared" si="87"/>
        <v/>
      </c>
    </row>
    <row r="479" spans="1:49">
      <c r="A479" s="91"/>
      <c r="B479" s="92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H479" s="117" t="str">
        <f t="shared" si="82"/>
        <v/>
      </c>
      <c r="AJ479" s="117" t="str">
        <f t="shared" si="77"/>
        <v/>
      </c>
      <c r="AK479" s="135" t="str">
        <f t="shared" si="78"/>
        <v/>
      </c>
      <c r="AM479" s="117" t="str">
        <f t="shared" si="83"/>
        <v/>
      </c>
      <c r="AN479" s="117" t="str">
        <f t="shared" si="84"/>
        <v/>
      </c>
      <c r="AP479" s="117" t="str">
        <f t="shared" si="79"/>
        <v/>
      </c>
      <c r="AQ479" s="117" t="str">
        <f t="shared" si="80"/>
        <v/>
      </c>
      <c r="AS479" s="117" t="str">
        <f t="shared" si="81"/>
        <v/>
      </c>
      <c r="AT479" s="117" t="str">
        <f t="shared" si="85"/>
        <v/>
      </c>
      <c r="AV479" s="133" t="str">
        <f t="shared" si="86"/>
        <v/>
      </c>
      <c r="AW479" s="133" t="str">
        <f t="shared" si="87"/>
        <v/>
      </c>
    </row>
    <row r="480" spans="1:49">
      <c r="A480" s="91"/>
      <c r="B480" s="92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H480" s="117" t="str">
        <f t="shared" si="82"/>
        <v/>
      </c>
      <c r="AJ480" s="117" t="str">
        <f t="shared" si="77"/>
        <v/>
      </c>
      <c r="AK480" s="135" t="str">
        <f t="shared" si="78"/>
        <v/>
      </c>
      <c r="AM480" s="117" t="str">
        <f t="shared" si="83"/>
        <v/>
      </c>
      <c r="AN480" s="117" t="str">
        <f t="shared" si="84"/>
        <v/>
      </c>
      <c r="AP480" s="117" t="str">
        <f t="shared" si="79"/>
        <v/>
      </c>
      <c r="AQ480" s="117" t="str">
        <f t="shared" si="80"/>
        <v/>
      </c>
      <c r="AS480" s="117" t="str">
        <f t="shared" si="81"/>
        <v/>
      </c>
      <c r="AT480" s="117" t="str">
        <f t="shared" si="85"/>
        <v/>
      </c>
      <c r="AV480" s="133" t="str">
        <f t="shared" si="86"/>
        <v/>
      </c>
      <c r="AW480" s="133" t="str">
        <f t="shared" si="87"/>
        <v/>
      </c>
    </row>
    <row r="481" spans="1:49">
      <c r="A481" s="91"/>
      <c r="B481" s="92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H481" s="117" t="str">
        <f t="shared" si="82"/>
        <v/>
      </c>
      <c r="AJ481" s="117" t="str">
        <f t="shared" si="77"/>
        <v/>
      </c>
      <c r="AK481" s="135" t="str">
        <f t="shared" si="78"/>
        <v/>
      </c>
      <c r="AM481" s="117" t="str">
        <f t="shared" si="83"/>
        <v/>
      </c>
      <c r="AN481" s="117" t="str">
        <f t="shared" si="84"/>
        <v/>
      </c>
      <c r="AP481" s="117" t="str">
        <f t="shared" si="79"/>
        <v/>
      </c>
      <c r="AQ481" s="117" t="str">
        <f t="shared" si="80"/>
        <v/>
      </c>
      <c r="AS481" s="117" t="str">
        <f t="shared" si="81"/>
        <v/>
      </c>
      <c r="AT481" s="117" t="str">
        <f t="shared" si="85"/>
        <v/>
      </c>
      <c r="AV481" s="133" t="str">
        <f t="shared" si="86"/>
        <v/>
      </c>
      <c r="AW481" s="133" t="str">
        <f t="shared" si="87"/>
        <v/>
      </c>
    </row>
    <row r="482" spans="1:49">
      <c r="A482" s="91"/>
      <c r="B482" s="92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H482" s="117" t="str">
        <f t="shared" si="82"/>
        <v/>
      </c>
      <c r="AJ482" s="117" t="str">
        <f t="shared" si="77"/>
        <v/>
      </c>
      <c r="AK482" s="135" t="str">
        <f t="shared" si="78"/>
        <v/>
      </c>
      <c r="AM482" s="117" t="str">
        <f t="shared" si="83"/>
        <v/>
      </c>
      <c r="AN482" s="117" t="str">
        <f t="shared" si="84"/>
        <v/>
      </c>
      <c r="AP482" s="117" t="str">
        <f t="shared" si="79"/>
        <v/>
      </c>
      <c r="AQ482" s="117" t="str">
        <f t="shared" si="80"/>
        <v/>
      </c>
      <c r="AS482" s="117" t="str">
        <f t="shared" si="81"/>
        <v/>
      </c>
      <c r="AT482" s="117" t="str">
        <f t="shared" si="85"/>
        <v/>
      </c>
      <c r="AV482" s="133" t="str">
        <f t="shared" si="86"/>
        <v/>
      </c>
      <c r="AW482" s="133" t="str">
        <f t="shared" si="87"/>
        <v/>
      </c>
    </row>
    <row r="483" spans="1:49">
      <c r="A483" s="91"/>
      <c r="B483" s="92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H483" s="117" t="str">
        <f t="shared" si="82"/>
        <v/>
      </c>
      <c r="AJ483" s="117" t="str">
        <f t="shared" si="77"/>
        <v/>
      </c>
      <c r="AK483" s="135" t="str">
        <f t="shared" si="78"/>
        <v/>
      </c>
      <c r="AM483" s="117" t="str">
        <f t="shared" si="83"/>
        <v/>
      </c>
      <c r="AN483" s="117" t="str">
        <f t="shared" si="84"/>
        <v/>
      </c>
      <c r="AP483" s="117" t="str">
        <f t="shared" si="79"/>
        <v/>
      </c>
      <c r="AQ483" s="117" t="str">
        <f t="shared" si="80"/>
        <v/>
      </c>
      <c r="AS483" s="117" t="str">
        <f t="shared" si="81"/>
        <v/>
      </c>
      <c r="AT483" s="117" t="str">
        <f t="shared" si="85"/>
        <v/>
      </c>
      <c r="AV483" s="133" t="str">
        <f t="shared" si="86"/>
        <v/>
      </c>
      <c r="AW483" s="133" t="str">
        <f t="shared" si="87"/>
        <v/>
      </c>
    </row>
    <row r="484" spans="1:49">
      <c r="A484" s="91"/>
      <c r="B484" s="92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H484" s="117" t="str">
        <f t="shared" si="82"/>
        <v/>
      </c>
      <c r="AJ484" s="117" t="str">
        <f t="shared" si="77"/>
        <v/>
      </c>
      <c r="AK484" s="135" t="str">
        <f t="shared" si="78"/>
        <v/>
      </c>
      <c r="AM484" s="117" t="str">
        <f t="shared" si="83"/>
        <v/>
      </c>
      <c r="AN484" s="117" t="str">
        <f t="shared" si="84"/>
        <v/>
      </c>
      <c r="AP484" s="117" t="str">
        <f t="shared" si="79"/>
        <v/>
      </c>
      <c r="AQ484" s="117" t="str">
        <f t="shared" si="80"/>
        <v/>
      </c>
      <c r="AS484" s="117" t="str">
        <f t="shared" si="81"/>
        <v/>
      </c>
      <c r="AT484" s="117" t="str">
        <f t="shared" si="85"/>
        <v/>
      </c>
      <c r="AV484" s="133" t="str">
        <f t="shared" si="86"/>
        <v/>
      </c>
      <c r="AW484" s="133" t="str">
        <f t="shared" si="87"/>
        <v/>
      </c>
    </row>
    <row r="485" spans="1:49">
      <c r="A485" s="91"/>
      <c r="B485" s="92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H485" s="117" t="str">
        <f t="shared" si="82"/>
        <v/>
      </c>
      <c r="AJ485" s="117" t="str">
        <f t="shared" si="77"/>
        <v/>
      </c>
      <c r="AK485" s="135" t="str">
        <f t="shared" si="78"/>
        <v/>
      </c>
      <c r="AM485" s="117" t="str">
        <f t="shared" si="83"/>
        <v/>
      </c>
      <c r="AN485" s="117" t="str">
        <f t="shared" si="84"/>
        <v/>
      </c>
      <c r="AP485" s="117" t="str">
        <f t="shared" si="79"/>
        <v/>
      </c>
      <c r="AQ485" s="117" t="str">
        <f t="shared" si="80"/>
        <v/>
      </c>
      <c r="AS485" s="117" t="str">
        <f t="shared" si="81"/>
        <v/>
      </c>
      <c r="AT485" s="117" t="str">
        <f t="shared" si="85"/>
        <v/>
      </c>
      <c r="AV485" s="133" t="str">
        <f t="shared" si="86"/>
        <v/>
      </c>
      <c r="AW485" s="133" t="str">
        <f t="shared" si="87"/>
        <v/>
      </c>
    </row>
    <row r="486" spans="1:49">
      <c r="A486" s="91"/>
      <c r="B486" s="92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H486" s="117" t="str">
        <f t="shared" si="82"/>
        <v/>
      </c>
      <c r="AJ486" s="117" t="str">
        <f t="shared" si="77"/>
        <v/>
      </c>
      <c r="AK486" s="135" t="str">
        <f t="shared" si="78"/>
        <v/>
      </c>
      <c r="AM486" s="117" t="str">
        <f t="shared" si="83"/>
        <v/>
      </c>
      <c r="AN486" s="117" t="str">
        <f t="shared" si="84"/>
        <v/>
      </c>
      <c r="AP486" s="117" t="str">
        <f t="shared" si="79"/>
        <v/>
      </c>
      <c r="AQ486" s="117" t="str">
        <f t="shared" si="80"/>
        <v/>
      </c>
      <c r="AS486" s="117" t="str">
        <f t="shared" si="81"/>
        <v/>
      </c>
      <c r="AT486" s="117" t="str">
        <f t="shared" si="85"/>
        <v/>
      </c>
      <c r="AV486" s="133" t="str">
        <f t="shared" si="86"/>
        <v/>
      </c>
      <c r="AW486" s="133" t="str">
        <f t="shared" si="87"/>
        <v/>
      </c>
    </row>
    <row r="487" spans="1:49">
      <c r="A487" s="91"/>
      <c r="B487" s="92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H487" s="117" t="str">
        <f t="shared" si="82"/>
        <v/>
      </c>
      <c r="AJ487" s="117" t="str">
        <f t="shared" si="77"/>
        <v/>
      </c>
      <c r="AK487" s="135" t="str">
        <f t="shared" si="78"/>
        <v/>
      </c>
      <c r="AM487" s="117" t="str">
        <f t="shared" si="83"/>
        <v/>
      </c>
      <c r="AN487" s="117" t="str">
        <f t="shared" si="84"/>
        <v/>
      </c>
      <c r="AP487" s="117" t="str">
        <f t="shared" si="79"/>
        <v/>
      </c>
      <c r="AQ487" s="117" t="str">
        <f t="shared" si="80"/>
        <v/>
      </c>
      <c r="AS487" s="117" t="str">
        <f t="shared" si="81"/>
        <v/>
      </c>
      <c r="AT487" s="117" t="str">
        <f t="shared" si="85"/>
        <v/>
      </c>
      <c r="AV487" s="133" t="str">
        <f t="shared" si="86"/>
        <v/>
      </c>
      <c r="AW487" s="133" t="str">
        <f t="shared" si="87"/>
        <v/>
      </c>
    </row>
    <row r="488" spans="1:49">
      <c r="A488" s="91"/>
      <c r="B488" s="92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H488" s="117" t="str">
        <f t="shared" si="82"/>
        <v/>
      </c>
      <c r="AJ488" s="117" t="str">
        <f t="shared" si="77"/>
        <v/>
      </c>
      <c r="AK488" s="135" t="str">
        <f t="shared" si="78"/>
        <v/>
      </c>
      <c r="AM488" s="117" t="str">
        <f t="shared" si="83"/>
        <v/>
      </c>
      <c r="AN488" s="117" t="str">
        <f t="shared" si="84"/>
        <v/>
      </c>
      <c r="AP488" s="117" t="str">
        <f t="shared" si="79"/>
        <v/>
      </c>
      <c r="AQ488" s="117" t="str">
        <f t="shared" si="80"/>
        <v/>
      </c>
      <c r="AS488" s="117" t="str">
        <f t="shared" si="81"/>
        <v/>
      </c>
      <c r="AT488" s="117" t="str">
        <f t="shared" si="85"/>
        <v/>
      </c>
      <c r="AV488" s="133" t="str">
        <f t="shared" si="86"/>
        <v/>
      </c>
      <c r="AW488" s="133" t="str">
        <f t="shared" si="87"/>
        <v/>
      </c>
    </row>
    <row r="489" spans="1:49">
      <c r="A489" s="91"/>
      <c r="B489" s="92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H489" s="117" t="str">
        <f t="shared" si="82"/>
        <v/>
      </c>
      <c r="AJ489" s="117" t="str">
        <f t="shared" si="77"/>
        <v/>
      </c>
      <c r="AK489" s="135" t="str">
        <f t="shared" si="78"/>
        <v/>
      </c>
      <c r="AM489" s="117" t="str">
        <f t="shared" si="83"/>
        <v/>
      </c>
      <c r="AN489" s="117" t="str">
        <f t="shared" si="84"/>
        <v/>
      </c>
      <c r="AP489" s="117" t="str">
        <f t="shared" si="79"/>
        <v/>
      </c>
      <c r="AQ489" s="117" t="str">
        <f t="shared" si="80"/>
        <v/>
      </c>
      <c r="AS489" s="117" t="str">
        <f t="shared" si="81"/>
        <v/>
      </c>
      <c r="AT489" s="117" t="str">
        <f t="shared" si="85"/>
        <v/>
      </c>
      <c r="AV489" s="133" t="str">
        <f t="shared" si="86"/>
        <v/>
      </c>
      <c r="AW489" s="133" t="str">
        <f t="shared" si="87"/>
        <v/>
      </c>
    </row>
    <row r="490" spans="1:49">
      <c r="A490" s="91"/>
      <c r="B490" s="92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H490" s="117" t="str">
        <f t="shared" si="82"/>
        <v/>
      </c>
      <c r="AJ490" s="117" t="str">
        <f t="shared" si="77"/>
        <v/>
      </c>
      <c r="AK490" s="135" t="str">
        <f t="shared" si="78"/>
        <v/>
      </c>
      <c r="AM490" s="117" t="str">
        <f t="shared" si="83"/>
        <v/>
      </c>
      <c r="AN490" s="117" t="str">
        <f t="shared" si="84"/>
        <v/>
      </c>
      <c r="AP490" s="117" t="str">
        <f t="shared" si="79"/>
        <v/>
      </c>
      <c r="AQ490" s="117" t="str">
        <f t="shared" si="80"/>
        <v/>
      </c>
      <c r="AS490" s="117" t="str">
        <f t="shared" si="81"/>
        <v/>
      </c>
      <c r="AT490" s="117" t="str">
        <f t="shared" si="85"/>
        <v/>
      </c>
      <c r="AV490" s="133" t="str">
        <f t="shared" si="86"/>
        <v/>
      </c>
      <c r="AW490" s="133" t="str">
        <f t="shared" si="87"/>
        <v/>
      </c>
    </row>
    <row r="491" spans="1:49">
      <c r="A491" s="91"/>
      <c r="B491" s="92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H491" s="117" t="str">
        <f t="shared" si="82"/>
        <v/>
      </c>
      <c r="AJ491" s="117" t="str">
        <f t="shared" si="77"/>
        <v/>
      </c>
      <c r="AK491" s="135" t="str">
        <f t="shared" si="78"/>
        <v/>
      </c>
      <c r="AM491" s="117" t="str">
        <f t="shared" si="83"/>
        <v/>
      </c>
      <c r="AN491" s="117" t="str">
        <f t="shared" si="84"/>
        <v/>
      </c>
      <c r="AP491" s="117" t="str">
        <f t="shared" si="79"/>
        <v/>
      </c>
      <c r="AQ491" s="117" t="str">
        <f t="shared" si="80"/>
        <v/>
      </c>
      <c r="AS491" s="117" t="str">
        <f t="shared" si="81"/>
        <v/>
      </c>
      <c r="AT491" s="117" t="str">
        <f t="shared" si="85"/>
        <v/>
      </c>
      <c r="AV491" s="133" t="str">
        <f t="shared" si="86"/>
        <v/>
      </c>
      <c r="AW491" s="133" t="str">
        <f t="shared" si="87"/>
        <v/>
      </c>
    </row>
    <row r="492" spans="1:49">
      <c r="A492" s="91"/>
      <c r="B492" s="92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H492" s="117" t="str">
        <f t="shared" si="82"/>
        <v/>
      </c>
      <c r="AJ492" s="117" t="str">
        <f t="shared" si="77"/>
        <v/>
      </c>
      <c r="AK492" s="135" t="str">
        <f t="shared" si="78"/>
        <v/>
      </c>
      <c r="AM492" s="117" t="str">
        <f t="shared" si="83"/>
        <v/>
      </c>
      <c r="AN492" s="117" t="str">
        <f t="shared" si="84"/>
        <v/>
      </c>
      <c r="AP492" s="117" t="str">
        <f t="shared" si="79"/>
        <v/>
      </c>
      <c r="AQ492" s="117" t="str">
        <f t="shared" si="80"/>
        <v/>
      </c>
      <c r="AS492" s="117" t="str">
        <f t="shared" si="81"/>
        <v/>
      </c>
      <c r="AT492" s="117" t="str">
        <f t="shared" si="85"/>
        <v/>
      </c>
      <c r="AV492" s="133" t="str">
        <f t="shared" si="86"/>
        <v/>
      </c>
      <c r="AW492" s="133" t="str">
        <f t="shared" si="87"/>
        <v/>
      </c>
    </row>
    <row r="493" spans="1:49">
      <c r="A493" s="91"/>
      <c r="B493" s="92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H493" s="117" t="str">
        <f t="shared" si="82"/>
        <v/>
      </c>
      <c r="AJ493" s="117" t="str">
        <f t="shared" si="77"/>
        <v/>
      </c>
      <c r="AK493" s="135" t="str">
        <f t="shared" si="78"/>
        <v/>
      </c>
      <c r="AM493" s="117" t="str">
        <f t="shared" si="83"/>
        <v/>
      </c>
      <c r="AN493" s="117" t="str">
        <f t="shared" si="84"/>
        <v/>
      </c>
      <c r="AP493" s="117" t="str">
        <f t="shared" si="79"/>
        <v/>
      </c>
      <c r="AQ493" s="117" t="str">
        <f t="shared" si="80"/>
        <v/>
      </c>
      <c r="AS493" s="117" t="str">
        <f t="shared" si="81"/>
        <v/>
      </c>
      <c r="AT493" s="117" t="str">
        <f t="shared" si="85"/>
        <v/>
      </c>
      <c r="AV493" s="133" t="str">
        <f t="shared" si="86"/>
        <v/>
      </c>
      <c r="AW493" s="133" t="str">
        <f t="shared" si="87"/>
        <v/>
      </c>
    </row>
    <row r="494" spans="1:49">
      <c r="A494" s="91"/>
      <c r="B494" s="92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H494" s="117" t="str">
        <f t="shared" si="82"/>
        <v/>
      </c>
      <c r="AJ494" s="117" t="str">
        <f t="shared" si="77"/>
        <v/>
      </c>
      <c r="AK494" s="135" t="str">
        <f t="shared" si="78"/>
        <v/>
      </c>
      <c r="AM494" s="117" t="str">
        <f t="shared" si="83"/>
        <v/>
      </c>
      <c r="AN494" s="117" t="str">
        <f t="shared" si="84"/>
        <v/>
      </c>
      <c r="AP494" s="117" t="str">
        <f t="shared" si="79"/>
        <v/>
      </c>
      <c r="AQ494" s="117" t="str">
        <f t="shared" si="80"/>
        <v/>
      </c>
      <c r="AS494" s="117" t="str">
        <f t="shared" si="81"/>
        <v/>
      </c>
      <c r="AT494" s="117" t="str">
        <f t="shared" si="85"/>
        <v/>
      </c>
      <c r="AV494" s="133" t="str">
        <f t="shared" si="86"/>
        <v/>
      </c>
      <c r="AW494" s="133" t="str">
        <f t="shared" si="87"/>
        <v/>
      </c>
    </row>
    <row r="495" spans="1:49">
      <c r="A495" s="91"/>
      <c r="B495" s="92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H495" s="117" t="str">
        <f t="shared" si="82"/>
        <v/>
      </c>
      <c r="AJ495" s="117" t="str">
        <f t="shared" si="77"/>
        <v/>
      </c>
      <c r="AK495" s="135" t="str">
        <f t="shared" si="78"/>
        <v/>
      </c>
      <c r="AM495" s="117" t="str">
        <f t="shared" si="83"/>
        <v/>
      </c>
      <c r="AN495" s="117" t="str">
        <f t="shared" si="84"/>
        <v/>
      </c>
      <c r="AP495" s="117" t="str">
        <f t="shared" si="79"/>
        <v/>
      </c>
      <c r="AQ495" s="117" t="str">
        <f t="shared" si="80"/>
        <v/>
      </c>
      <c r="AS495" s="117" t="str">
        <f t="shared" si="81"/>
        <v/>
      </c>
      <c r="AT495" s="117" t="str">
        <f t="shared" si="85"/>
        <v/>
      </c>
      <c r="AV495" s="133" t="str">
        <f t="shared" si="86"/>
        <v/>
      </c>
      <c r="AW495" s="133" t="str">
        <f t="shared" si="87"/>
        <v/>
      </c>
    </row>
    <row r="496" spans="1:49">
      <c r="A496" s="91"/>
      <c r="B496" s="92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H496" s="117" t="str">
        <f t="shared" si="82"/>
        <v/>
      </c>
      <c r="AJ496" s="117" t="str">
        <f t="shared" si="77"/>
        <v/>
      </c>
      <c r="AK496" s="135" t="str">
        <f t="shared" si="78"/>
        <v/>
      </c>
      <c r="AM496" s="117" t="str">
        <f t="shared" si="83"/>
        <v/>
      </c>
      <c r="AN496" s="117" t="str">
        <f t="shared" si="84"/>
        <v/>
      </c>
      <c r="AP496" s="117" t="str">
        <f t="shared" si="79"/>
        <v/>
      </c>
      <c r="AQ496" s="117" t="str">
        <f t="shared" si="80"/>
        <v/>
      </c>
      <c r="AS496" s="117" t="str">
        <f t="shared" si="81"/>
        <v/>
      </c>
      <c r="AT496" s="117" t="str">
        <f t="shared" si="85"/>
        <v/>
      </c>
      <c r="AV496" s="133" t="str">
        <f t="shared" si="86"/>
        <v/>
      </c>
      <c r="AW496" s="133" t="str">
        <f t="shared" si="87"/>
        <v/>
      </c>
    </row>
    <row r="497" spans="1:49">
      <c r="A497" s="91"/>
      <c r="B497" s="92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H497" s="117" t="str">
        <f t="shared" si="82"/>
        <v/>
      </c>
      <c r="AJ497" s="117" t="str">
        <f t="shared" si="77"/>
        <v/>
      </c>
      <c r="AK497" s="135" t="str">
        <f t="shared" si="78"/>
        <v/>
      </c>
      <c r="AM497" s="117" t="str">
        <f t="shared" si="83"/>
        <v/>
      </c>
      <c r="AN497" s="117" t="str">
        <f t="shared" si="84"/>
        <v/>
      </c>
      <c r="AP497" s="117" t="str">
        <f t="shared" si="79"/>
        <v/>
      </c>
      <c r="AQ497" s="117" t="str">
        <f t="shared" si="80"/>
        <v/>
      </c>
      <c r="AS497" s="117" t="str">
        <f t="shared" si="81"/>
        <v/>
      </c>
      <c r="AT497" s="117" t="str">
        <f t="shared" si="85"/>
        <v/>
      </c>
      <c r="AV497" s="133" t="str">
        <f t="shared" si="86"/>
        <v/>
      </c>
      <c r="AW497" s="133" t="str">
        <f t="shared" si="87"/>
        <v/>
      </c>
    </row>
    <row r="498" spans="1:49">
      <c r="A498" s="91"/>
      <c r="B498" s="92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H498" s="117" t="str">
        <f t="shared" si="82"/>
        <v/>
      </c>
      <c r="AJ498" s="117" t="str">
        <f t="shared" si="77"/>
        <v/>
      </c>
      <c r="AK498" s="135" t="str">
        <f t="shared" si="78"/>
        <v/>
      </c>
      <c r="AM498" s="117" t="str">
        <f t="shared" si="83"/>
        <v/>
      </c>
      <c r="AN498" s="117" t="str">
        <f t="shared" si="84"/>
        <v/>
      </c>
      <c r="AP498" s="117" t="str">
        <f t="shared" si="79"/>
        <v/>
      </c>
      <c r="AQ498" s="117" t="str">
        <f t="shared" si="80"/>
        <v/>
      </c>
      <c r="AS498" s="117" t="str">
        <f t="shared" si="81"/>
        <v/>
      </c>
      <c r="AT498" s="117" t="str">
        <f t="shared" si="85"/>
        <v/>
      </c>
      <c r="AV498" s="133" t="str">
        <f t="shared" si="86"/>
        <v/>
      </c>
      <c r="AW498" s="133" t="str">
        <f t="shared" si="87"/>
        <v/>
      </c>
    </row>
    <row r="499" spans="1:49">
      <c r="A499" s="91"/>
      <c r="B499" s="92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H499" s="117" t="str">
        <f t="shared" si="82"/>
        <v/>
      </c>
      <c r="AJ499" s="117" t="str">
        <f t="shared" si="77"/>
        <v/>
      </c>
      <c r="AK499" s="135" t="str">
        <f t="shared" si="78"/>
        <v/>
      </c>
      <c r="AM499" s="117" t="str">
        <f t="shared" si="83"/>
        <v/>
      </c>
      <c r="AN499" s="117" t="str">
        <f t="shared" si="84"/>
        <v/>
      </c>
      <c r="AP499" s="117" t="str">
        <f t="shared" si="79"/>
        <v/>
      </c>
      <c r="AQ499" s="117" t="str">
        <f t="shared" si="80"/>
        <v/>
      </c>
      <c r="AS499" s="117" t="str">
        <f t="shared" si="81"/>
        <v/>
      </c>
      <c r="AT499" s="117" t="str">
        <f t="shared" si="85"/>
        <v/>
      </c>
      <c r="AV499" s="133" t="str">
        <f t="shared" si="86"/>
        <v/>
      </c>
      <c r="AW499" s="133" t="str">
        <f t="shared" si="87"/>
        <v/>
      </c>
    </row>
    <row r="500" spans="1:49">
      <c r="A500" s="91"/>
      <c r="B500" s="92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H500" s="117" t="str">
        <f t="shared" si="82"/>
        <v/>
      </c>
      <c r="AJ500" s="117" t="str">
        <f t="shared" si="77"/>
        <v/>
      </c>
      <c r="AK500" s="135" t="str">
        <f t="shared" si="78"/>
        <v/>
      </c>
      <c r="AM500" s="117" t="str">
        <f t="shared" si="83"/>
        <v/>
      </c>
      <c r="AN500" s="117" t="str">
        <f t="shared" si="84"/>
        <v/>
      </c>
      <c r="AP500" s="117" t="str">
        <f t="shared" si="79"/>
        <v/>
      </c>
      <c r="AQ500" s="117" t="str">
        <f t="shared" si="80"/>
        <v/>
      </c>
      <c r="AS500" s="117" t="str">
        <f t="shared" si="81"/>
        <v/>
      </c>
      <c r="AT500" s="117" t="str">
        <f t="shared" si="85"/>
        <v/>
      </c>
      <c r="AV500" s="133" t="str">
        <f t="shared" si="86"/>
        <v/>
      </c>
      <c r="AW500" s="133" t="str">
        <f t="shared" si="87"/>
        <v/>
      </c>
    </row>
    <row r="501" spans="1:49">
      <c r="A501" s="91"/>
      <c r="B501" s="92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H501" s="117" t="str">
        <f t="shared" si="82"/>
        <v/>
      </c>
      <c r="AJ501" s="117" t="str">
        <f t="shared" si="77"/>
        <v/>
      </c>
      <c r="AK501" s="135" t="str">
        <f t="shared" si="78"/>
        <v/>
      </c>
      <c r="AM501" s="117" t="str">
        <f t="shared" si="83"/>
        <v/>
      </c>
      <c r="AN501" s="117" t="str">
        <f t="shared" si="84"/>
        <v/>
      </c>
      <c r="AP501" s="117" t="str">
        <f t="shared" si="79"/>
        <v/>
      </c>
      <c r="AQ501" s="117" t="str">
        <f t="shared" si="80"/>
        <v/>
      </c>
      <c r="AS501" s="117" t="str">
        <f t="shared" si="81"/>
        <v/>
      </c>
      <c r="AT501" s="117" t="str">
        <f t="shared" si="85"/>
        <v/>
      </c>
      <c r="AV501" s="133" t="str">
        <f t="shared" si="86"/>
        <v/>
      </c>
      <c r="AW501" s="133" t="str">
        <f t="shared" si="87"/>
        <v/>
      </c>
    </row>
    <row r="502" spans="1:49">
      <c r="A502" s="91"/>
      <c r="B502" s="92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H502" s="117" t="str">
        <f t="shared" si="82"/>
        <v/>
      </c>
      <c r="AJ502" s="117" t="str">
        <f t="shared" si="77"/>
        <v/>
      </c>
      <c r="AK502" s="135" t="str">
        <f t="shared" si="78"/>
        <v/>
      </c>
      <c r="AM502" s="117" t="str">
        <f t="shared" si="83"/>
        <v/>
      </c>
      <c r="AN502" s="117" t="str">
        <f t="shared" si="84"/>
        <v/>
      </c>
      <c r="AP502" s="117" t="str">
        <f t="shared" si="79"/>
        <v/>
      </c>
      <c r="AQ502" s="117" t="str">
        <f t="shared" si="80"/>
        <v/>
      </c>
      <c r="AS502" s="117" t="str">
        <f t="shared" si="81"/>
        <v/>
      </c>
      <c r="AT502" s="117" t="str">
        <f t="shared" si="85"/>
        <v/>
      </c>
      <c r="AV502" s="133" t="str">
        <f t="shared" si="86"/>
        <v/>
      </c>
      <c r="AW502" s="133" t="str">
        <f t="shared" si="87"/>
        <v/>
      </c>
    </row>
    <row r="503" spans="1:49">
      <c r="A503" s="91"/>
      <c r="B503" s="92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H503" s="117" t="str">
        <f t="shared" si="82"/>
        <v/>
      </c>
      <c r="AJ503" s="117" t="str">
        <f t="shared" si="77"/>
        <v/>
      </c>
      <c r="AK503" s="135" t="str">
        <f t="shared" si="78"/>
        <v/>
      </c>
      <c r="AM503" s="117" t="str">
        <f t="shared" si="83"/>
        <v/>
      </c>
      <c r="AN503" s="117" t="str">
        <f t="shared" si="84"/>
        <v/>
      </c>
      <c r="AP503" s="117" t="str">
        <f t="shared" si="79"/>
        <v/>
      </c>
      <c r="AQ503" s="117" t="str">
        <f t="shared" si="80"/>
        <v/>
      </c>
      <c r="AS503" s="117" t="str">
        <f t="shared" si="81"/>
        <v/>
      </c>
      <c r="AT503" s="117" t="str">
        <f t="shared" si="85"/>
        <v/>
      </c>
      <c r="AV503" s="133" t="str">
        <f t="shared" si="86"/>
        <v/>
      </c>
      <c r="AW503" s="133" t="str">
        <f t="shared" si="87"/>
        <v/>
      </c>
    </row>
    <row r="504" spans="1:49">
      <c r="A504" s="91"/>
      <c r="B504" s="92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H504" s="117" t="str">
        <f t="shared" si="82"/>
        <v/>
      </c>
      <c r="AJ504" s="117" t="str">
        <f t="shared" si="77"/>
        <v/>
      </c>
      <c r="AK504" s="135" t="str">
        <f t="shared" si="78"/>
        <v/>
      </c>
      <c r="AM504" s="117" t="str">
        <f t="shared" si="83"/>
        <v/>
      </c>
      <c r="AN504" s="117" t="str">
        <f t="shared" si="84"/>
        <v/>
      </c>
      <c r="AP504" s="117" t="str">
        <f t="shared" si="79"/>
        <v/>
      </c>
      <c r="AQ504" s="117" t="str">
        <f t="shared" si="80"/>
        <v/>
      </c>
      <c r="AS504" s="117" t="str">
        <f t="shared" si="81"/>
        <v/>
      </c>
      <c r="AT504" s="117" t="str">
        <f t="shared" si="85"/>
        <v/>
      </c>
      <c r="AV504" s="133" t="str">
        <f t="shared" si="86"/>
        <v/>
      </c>
      <c r="AW504" s="133" t="str">
        <f t="shared" si="87"/>
        <v/>
      </c>
    </row>
    <row r="505" spans="1:49">
      <c r="A505" s="91"/>
      <c r="B505" s="92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H505" s="117" t="str">
        <f t="shared" si="82"/>
        <v/>
      </c>
      <c r="AJ505" s="117" t="str">
        <f t="shared" si="77"/>
        <v/>
      </c>
      <c r="AK505" s="135" t="str">
        <f t="shared" si="78"/>
        <v/>
      </c>
      <c r="AM505" s="117" t="str">
        <f t="shared" si="83"/>
        <v/>
      </c>
      <c r="AN505" s="117" t="str">
        <f t="shared" si="84"/>
        <v/>
      </c>
      <c r="AP505" s="117" t="str">
        <f t="shared" si="79"/>
        <v/>
      </c>
      <c r="AQ505" s="117" t="str">
        <f t="shared" si="80"/>
        <v/>
      </c>
      <c r="AS505" s="117" t="str">
        <f t="shared" si="81"/>
        <v/>
      </c>
      <c r="AT505" s="117" t="str">
        <f t="shared" si="85"/>
        <v/>
      </c>
      <c r="AV505" s="133" t="str">
        <f t="shared" si="86"/>
        <v/>
      </c>
      <c r="AW505" s="133" t="str">
        <f t="shared" si="87"/>
        <v/>
      </c>
    </row>
    <row r="506" spans="1:49">
      <c r="A506" s="91"/>
      <c r="B506" s="92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H506" s="117" t="str">
        <f t="shared" si="82"/>
        <v/>
      </c>
      <c r="AJ506" s="117" t="str">
        <f t="shared" si="77"/>
        <v/>
      </c>
      <c r="AK506" s="135" t="str">
        <f t="shared" si="78"/>
        <v/>
      </c>
      <c r="AM506" s="117" t="str">
        <f t="shared" si="83"/>
        <v/>
      </c>
      <c r="AN506" s="117" t="str">
        <f t="shared" si="84"/>
        <v/>
      </c>
      <c r="AP506" s="117" t="str">
        <f t="shared" si="79"/>
        <v/>
      </c>
      <c r="AQ506" s="117" t="str">
        <f t="shared" si="80"/>
        <v/>
      </c>
      <c r="AS506" s="117" t="str">
        <f t="shared" si="81"/>
        <v/>
      </c>
      <c r="AT506" s="117" t="str">
        <f t="shared" si="85"/>
        <v/>
      </c>
      <c r="AV506" s="133" t="str">
        <f t="shared" si="86"/>
        <v/>
      </c>
      <c r="AW506" s="133" t="str">
        <f t="shared" si="87"/>
        <v/>
      </c>
    </row>
    <row r="507" spans="1:49">
      <c r="A507" s="91"/>
      <c r="B507" s="92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H507" s="117" t="str">
        <f t="shared" si="82"/>
        <v/>
      </c>
      <c r="AJ507" s="117" t="str">
        <f t="shared" si="77"/>
        <v/>
      </c>
      <c r="AK507" s="135" t="str">
        <f t="shared" si="78"/>
        <v/>
      </c>
      <c r="AM507" s="117" t="str">
        <f t="shared" si="83"/>
        <v/>
      </c>
      <c r="AN507" s="117" t="str">
        <f t="shared" si="84"/>
        <v/>
      </c>
      <c r="AP507" s="117" t="str">
        <f t="shared" si="79"/>
        <v/>
      </c>
      <c r="AQ507" s="117" t="str">
        <f t="shared" si="80"/>
        <v/>
      </c>
      <c r="AS507" s="117" t="str">
        <f t="shared" si="81"/>
        <v/>
      </c>
      <c r="AT507" s="117" t="str">
        <f t="shared" si="85"/>
        <v/>
      </c>
      <c r="AV507" s="133" t="str">
        <f t="shared" si="86"/>
        <v/>
      </c>
      <c r="AW507" s="133" t="str">
        <f t="shared" si="87"/>
        <v/>
      </c>
    </row>
    <row r="508" spans="1:49">
      <c r="A508" s="91"/>
      <c r="B508" s="92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H508" s="117" t="str">
        <f t="shared" si="82"/>
        <v/>
      </c>
      <c r="AJ508" s="117" t="str">
        <f t="shared" si="77"/>
        <v/>
      </c>
      <c r="AK508" s="135" t="str">
        <f t="shared" si="78"/>
        <v/>
      </c>
      <c r="AM508" s="117" t="str">
        <f t="shared" si="83"/>
        <v/>
      </c>
      <c r="AN508" s="117" t="str">
        <f t="shared" si="84"/>
        <v/>
      </c>
      <c r="AP508" s="117" t="str">
        <f t="shared" si="79"/>
        <v/>
      </c>
      <c r="AQ508" s="117" t="str">
        <f t="shared" si="80"/>
        <v/>
      </c>
      <c r="AS508" s="117" t="str">
        <f t="shared" si="81"/>
        <v/>
      </c>
      <c r="AT508" s="117" t="str">
        <f t="shared" si="85"/>
        <v/>
      </c>
      <c r="AV508" s="133" t="str">
        <f t="shared" si="86"/>
        <v/>
      </c>
      <c r="AW508" s="133" t="str">
        <f t="shared" si="87"/>
        <v/>
      </c>
    </row>
    <row r="509" spans="1:49">
      <c r="A509" s="91"/>
      <c r="B509" s="92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H509" s="117" t="str">
        <f t="shared" si="82"/>
        <v/>
      </c>
      <c r="AJ509" s="117" t="str">
        <f t="shared" si="77"/>
        <v/>
      </c>
      <c r="AK509" s="135" t="str">
        <f t="shared" si="78"/>
        <v/>
      </c>
      <c r="AM509" s="117" t="str">
        <f t="shared" si="83"/>
        <v/>
      </c>
      <c r="AN509" s="117" t="str">
        <f t="shared" si="84"/>
        <v/>
      </c>
      <c r="AP509" s="117" t="str">
        <f t="shared" si="79"/>
        <v/>
      </c>
      <c r="AQ509" s="117" t="str">
        <f t="shared" si="80"/>
        <v/>
      </c>
      <c r="AS509" s="117" t="str">
        <f t="shared" si="81"/>
        <v/>
      </c>
      <c r="AT509" s="117" t="str">
        <f t="shared" si="85"/>
        <v/>
      </c>
      <c r="AV509" s="133" t="str">
        <f t="shared" si="86"/>
        <v/>
      </c>
      <c r="AW509" s="133" t="str">
        <f t="shared" si="87"/>
        <v/>
      </c>
    </row>
    <row r="510" spans="1:49">
      <c r="A510" s="91"/>
      <c r="B510" s="92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H510" s="117" t="str">
        <f t="shared" si="82"/>
        <v/>
      </c>
      <c r="AJ510" s="117" t="str">
        <f t="shared" si="77"/>
        <v/>
      </c>
      <c r="AK510" s="135" t="str">
        <f t="shared" si="78"/>
        <v/>
      </c>
      <c r="AM510" s="117" t="str">
        <f t="shared" si="83"/>
        <v/>
      </c>
      <c r="AN510" s="117" t="str">
        <f t="shared" si="84"/>
        <v/>
      </c>
      <c r="AP510" s="117" t="str">
        <f t="shared" si="79"/>
        <v/>
      </c>
      <c r="AQ510" s="117" t="str">
        <f t="shared" si="80"/>
        <v/>
      </c>
      <c r="AS510" s="117" t="str">
        <f t="shared" si="81"/>
        <v/>
      </c>
      <c r="AT510" s="117" t="str">
        <f t="shared" si="85"/>
        <v/>
      </c>
      <c r="AV510" s="133" t="str">
        <f t="shared" si="86"/>
        <v/>
      </c>
      <c r="AW510" s="133" t="str">
        <f t="shared" si="87"/>
        <v/>
      </c>
    </row>
    <row r="511" spans="1:49">
      <c r="A511" s="91"/>
      <c r="B511" s="92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H511" s="117" t="str">
        <f t="shared" si="82"/>
        <v/>
      </c>
      <c r="AJ511" s="117" t="str">
        <f t="shared" si="77"/>
        <v/>
      </c>
      <c r="AK511" s="135" t="str">
        <f t="shared" si="78"/>
        <v/>
      </c>
      <c r="AM511" s="117" t="str">
        <f t="shared" si="83"/>
        <v/>
      </c>
      <c r="AN511" s="117" t="str">
        <f t="shared" si="84"/>
        <v/>
      </c>
      <c r="AP511" s="117" t="str">
        <f t="shared" si="79"/>
        <v/>
      </c>
      <c r="AQ511" s="117" t="str">
        <f t="shared" si="80"/>
        <v/>
      </c>
      <c r="AS511" s="117" t="str">
        <f t="shared" si="81"/>
        <v/>
      </c>
      <c r="AT511" s="117" t="str">
        <f t="shared" si="85"/>
        <v/>
      </c>
      <c r="AV511" s="133" t="str">
        <f t="shared" si="86"/>
        <v/>
      </c>
      <c r="AW511" s="133" t="str">
        <f t="shared" si="87"/>
        <v/>
      </c>
    </row>
    <row r="512" spans="1:49">
      <c r="A512" s="91"/>
      <c r="B512" s="92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H512" s="117" t="str">
        <f t="shared" si="82"/>
        <v/>
      </c>
      <c r="AJ512" s="117" t="str">
        <f t="shared" si="77"/>
        <v/>
      </c>
      <c r="AK512" s="135" t="str">
        <f t="shared" si="78"/>
        <v/>
      </c>
      <c r="AM512" s="117" t="str">
        <f t="shared" si="83"/>
        <v/>
      </c>
      <c r="AN512" s="117" t="str">
        <f t="shared" si="84"/>
        <v/>
      </c>
      <c r="AP512" s="117" t="str">
        <f t="shared" si="79"/>
        <v/>
      </c>
      <c r="AQ512" s="117" t="str">
        <f t="shared" si="80"/>
        <v/>
      </c>
      <c r="AS512" s="117" t="str">
        <f t="shared" si="81"/>
        <v/>
      </c>
      <c r="AT512" s="117" t="str">
        <f t="shared" si="85"/>
        <v/>
      </c>
      <c r="AV512" s="133" t="str">
        <f t="shared" si="86"/>
        <v/>
      </c>
      <c r="AW512" s="133" t="str">
        <f t="shared" si="87"/>
        <v/>
      </c>
    </row>
    <row r="513" spans="1:49">
      <c r="A513" s="91"/>
      <c r="B513" s="92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H513" s="117" t="str">
        <f t="shared" si="82"/>
        <v/>
      </c>
      <c r="AJ513" s="117" t="str">
        <f t="shared" si="77"/>
        <v/>
      </c>
      <c r="AK513" s="135" t="str">
        <f t="shared" si="78"/>
        <v/>
      </c>
      <c r="AM513" s="117" t="str">
        <f t="shared" si="83"/>
        <v/>
      </c>
      <c r="AN513" s="117" t="str">
        <f t="shared" si="84"/>
        <v/>
      </c>
      <c r="AP513" s="117" t="str">
        <f t="shared" si="79"/>
        <v/>
      </c>
      <c r="AQ513" s="117" t="str">
        <f t="shared" si="80"/>
        <v/>
      </c>
      <c r="AS513" s="117" t="str">
        <f t="shared" si="81"/>
        <v/>
      </c>
      <c r="AT513" s="117" t="str">
        <f t="shared" si="85"/>
        <v/>
      </c>
      <c r="AV513" s="133" t="str">
        <f t="shared" si="86"/>
        <v/>
      </c>
      <c r="AW513" s="133" t="str">
        <f t="shared" si="87"/>
        <v/>
      </c>
    </row>
    <row r="514" spans="1:49">
      <c r="A514" s="91"/>
      <c r="B514" s="92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H514" s="117" t="str">
        <f t="shared" si="82"/>
        <v/>
      </c>
      <c r="AJ514" s="117" t="str">
        <f t="shared" si="77"/>
        <v/>
      </c>
      <c r="AK514" s="135" t="str">
        <f t="shared" si="78"/>
        <v/>
      </c>
      <c r="AM514" s="117" t="str">
        <f t="shared" si="83"/>
        <v/>
      </c>
      <c r="AN514" s="117" t="str">
        <f t="shared" si="84"/>
        <v/>
      </c>
      <c r="AP514" s="117" t="str">
        <f t="shared" si="79"/>
        <v/>
      </c>
      <c r="AQ514" s="117" t="str">
        <f t="shared" si="80"/>
        <v/>
      </c>
      <c r="AS514" s="117" t="str">
        <f t="shared" si="81"/>
        <v/>
      </c>
      <c r="AT514" s="117" t="str">
        <f t="shared" si="85"/>
        <v/>
      </c>
      <c r="AV514" s="133" t="str">
        <f t="shared" si="86"/>
        <v/>
      </c>
      <c r="AW514" s="133" t="str">
        <f t="shared" si="87"/>
        <v/>
      </c>
    </row>
    <row r="515" spans="1:49">
      <c r="A515" s="91"/>
      <c r="B515" s="92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H515" s="117" t="str">
        <f t="shared" si="82"/>
        <v/>
      </c>
      <c r="AJ515" s="117" t="str">
        <f t="shared" si="77"/>
        <v/>
      </c>
      <c r="AK515" s="135" t="str">
        <f t="shared" si="78"/>
        <v/>
      </c>
      <c r="AM515" s="117" t="str">
        <f t="shared" si="83"/>
        <v/>
      </c>
      <c r="AN515" s="117" t="str">
        <f t="shared" si="84"/>
        <v/>
      </c>
      <c r="AP515" s="117" t="str">
        <f t="shared" si="79"/>
        <v/>
      </c>
      <c r="AQ515" s="117" t="str">
        <f t="shared" si="80"/>
        <v/>
      </c>
      <c r="AS515" s="117" t="str">
        <f t="shared" si="81"/>
        <v/>
      </c>
      <c r="AT515" s="117" t="str">
        <f t="shared" si="85"/>
        <v/>
      </c>
      <c r="AV515" s="133" t="str">
        <f t="shared" si="86"/>
        <v/>
      </c>
      <c r="AW515" s="133" t="str">
        <f t="shared" si="87"/>
        <v/>
      </c>
    </row>
    <row r="516" spans="1:49">
      <c r="A516" s="91"/>
      <c r="B516" s="92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H516" s="117" t="str">
        <f t="shared" si="82"/>
        <v/>
      </c>
      <c r="AJ516" s="117" t="str">
        <f t="shared" si="77"/>
        <v/>
      </c>
      <c r="AK516" s="135" t="str">
        <f t="shared" si="78"/>
        <v/>
      </c>
      <c r="AM516" s="117" t="str">
        <f t="shared" si="83"/>
        <v/>
      </c>
      <c r="AN516" s="117" t="str">
        <f t="shared" si="84"/>
        <v/>
      </c>
      <c r="AP516" s="117" t="str">
        <f t="shared" si="79"/>
        <v/>
      </c>
      <c r="AQ516" s="117" t="str">
        <f t="shared" si="80"/>
        <v/>
      </c>
      <c r="AS516" s="117" t="str">
        <f t="shared" si="81"/>
        <v/>
      </c>
      <c r="AT516" s="117" t="str">
        <f t="shared" si="85"/>
        <v/>
      </c>
      <c r="AV516" s="133" t="str">
        <f t="shared" si="86"/>
        <v/>
      </c>
      <c r="AW516" s="133" t="str">
        <f t="shared" si="87"/>
        <v/>
      </c>
    </row>
    <row r="517" spans="1:49">
      <c r="A517" s="91"/>
      <c r="B517" s="92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H517" s="117" t="str">
        <f t="shared" si="82"/>
        <v/>
      </c>
      <c r="AJ517" s="117" t="str">
        <f t="shared" si="77"/>
        <v/>
      </c>
      <c r="AK517" s="135" t="str">
        <f t="shared" si="78"/>
        <v/>
      </c>
      <c r="AM517" s="117" t="str">
        <f t="shared" si="83"/>
        <v/>
      </c>
      <c r="AN517" s="117" t="str">
        <f t="shared" si="84"/>
        <v/>
      </c>
      <c r="AP517" s="117" t="str">
        <f t="shared" si="79"/>
        <v/>
      </c>
      <c r="AQ517" s="117" t="str">
        <f t="shared" si="80"/>
        <v/>
      </c>
      <c r="AS517" s="117" t="str">
        <f t="shared" si="81"/>
        <v/>
      </c>
      <c r="AT517" s="117" t="str">
        <f t="shared" si="85"/>
        <v/>
      </c>
      <c r="AV517" s="133" t="str">
        <f t="shared" si="86"/>
        <v/>
      </c>
      <c r="AW517" s="133" t="str">
        <f t="shared" si="87"/>
        <v/>
      </c>
    </row>
    <row r="518" spans="1:49">
      <c r="A518" s="91"/>
      <c r="B518" s="92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H518" s="117" t="str">
        <f t="shared" si="82"/>
        <v/>
      </c>
      <c r="AJ518" s="117" t="str">
        <f t="shared" si="77"/>
        <v/>
      </c>
      <c r="AK518" s="135" t="str">
        <f t="shared" si="78"/>
        <v/>
      </c>
      <c r="AM518" s="117" t="str">
        <f t="shared" si="83"/>
        <v/>
      </c>
      <c r="AN518" s="117" t="str">
        <f t="shared" si="84"/>
        <v/>
      </c>
      <c r="AP518" s="117" t="str">
        <f t="shared" si="79"/>
        <v/>
      </c>
      <c r="AQ518" s="117" t="str">
        <f t="shared" si="80"/>
        <v/>
      </c>
      <c r="AS518" s="117" t="str">
        <f t="shared" si="81"/>
        <v/>
      </c>
      <c r="AT518" s="117" t="str">
        <f t="shared" si="85"/>
        <v/>
      </c>
      <c r="AV518" s="133" t="str">
        <f t="shared" si="86"/>
        <v/>
      </c>
      <c r="AW518" s="133" t="str">
        <f t="shared" si="87"/>
        <v/>
      </c>
    </row>
    <row r="519" spans="1:49">
      <c r="A519" s="91"/>
      <c r="B519" s="92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H519" s="117" t="str">
        <f t="shared" si="82"/>
        <v/>
      </c>
      <c r="AJ519" s="117" t="str">
        <f t="shared" si="77"/>
        <v/>
      </c>
      <c r="AK519" s="135" t="str">
        <f t="shared" si="78"/>
        <v/>
      </c>
      <c r="AM519" s="117" t="str">
        <f t="shared" si="83"/>
        <v/>
      </c>
      <c r="AN519" s="117" t="str">
        <f t="shared" si="84"/>
        <v/>
      </c>
      <c r="AP519" s="117" t="str">
        <f t="shared" si="79"/>
        <v/>
      </c>
      <c r="AQ519" s="117" t="str">
        <f t="shared" si="80"/>
        <v/>
      </c>
      <c r="AS519" s="117" t="str">
        <f t="shared" si="81"/>
        <v/>
      </c>
      <c r="AT519" s="117" t="str">
        <f t="shared" si="85"/>
        <v/>
      </c>
      <c r="AV519" s="133" t="str">
        <f t="shared" si="86"/>
        <v/>
      </c>
      <c r="AW519" s="133" t="str">
        <f t="shared" si="87"/>
        <v/>
      </c>
    </row>
    <row r="520" spans="1:49">
      <c r="A520" s="91"/>
      <c r="B520" s="92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H520" s="117" t="str">
        <f t="shared" si="82"/>
        <v/>
      </c>
      <c r="AJ520" s="117" t="str">
        <f t="shared" ref="AJ520:AJ583" si="88">IF(ROW()-ROW($AJ$7)&gt;$AZ$6/2,"",CONCATENATE("a",ROW()-ROW($AJ$7),"="))</f>
        <v/>
      </c>
      <c r="AK520" s="135" t="str">
        <f t="shared" ref="AK520:AK583" si="89">IF(ROW()-ROW($AK$7)&gt;$AZ$6/2,"",INDEX($BE$63:$DB$87,ROW()-ROW($AK$7),$AZ$6))</f>
        <v/>
      </c>
      <c r="AM520" s="117" t="str">
        <f t="shared" si="83"/>
        <v/>
      </c>
      <c r="AN520" s="117" t="str">
        <f t="shared" si="84"/>
        <v/>
      </c>
      <c r="AP520" s="117" t="str">
        <f t="shared" ref="AP520:AP583" si="90">IF(ROW()-ROW($AP$7)&gt;$AZ$6/2,"",CONCATENATE("x",$AZ$6-(ROW()-ROW($AJ$7))+1,"="))</f>
        <v/>
      </c>
      <c r="AQ520" s="117" t="str">
        <f t="shared" ref="AQ520:AQ583" si="91">IF(AP520="","",INDEX($AN$8:$AN$1007,$AZ$6+1-(ROW()-ROW($AQ$7)),1))</f>
        <v/>
      </c>
      <c r="AS520" s="117" t="str">
        <f t="shared" ref="AS520:AS583" si="92">IF(ROW()-ROW($AP$7)&gt;$AZ$6/2,"",CONCATENATE("x",(ROW()-ROW($AJ$7)),"="))</f>
        <v/>
      </c>
      <c r="AT520" s="117" t="str">
        <f t="shared" si="85"/>
        <v/>
      </c>
      <c r="AV520" s="133" t="str">
        <f t="shared" si="86"/>
        <v/>
      </c>
      <c r="AW520" s="133" t="str">
        <f t="shared" si="87"/>
        <v/>
      </c>
    </row>
    <row r="521" spans="1:49">
      <c r="A521" s="91"/>
      <c r="B521" s="92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H521" s="117" t="str">
        <f t="shared" ref="AH521:AH584" si="93">IF($B521="","",SMALL($B$8:$B$1007,ROW()-ROW($B$7)))</f>
        <v/>
      </c>
      <c r="AJ521" s="117" t="str">
        <f t="shared" si="88"/>
        <v/>
      </c>
      <c r="AK521" s="135" t="str">
        <f t="shared" si="89"/>
        <v/>
      </c>
      <c r="AM521" s="117" t="str">
        <f t="shared" ref="AM521:AM584" si="94">IF(AH521="","",CONCATENATE("x",ROW()-ROW($AJ$7),"="))</f>
        <v/>
      </c>
      <c r="AN521" s="117" t="str">
        <f t="shared" ref="AN521:AN584" si="95">IF(AH521="","",AH521)</f>
        <v/>
      </c>
      <c r="AP521" s="117" t="str">
        <f t="shared" si="90"/>
        <v/>
      </c>
      <c r="AQ521" s="117" t="str">
        <f t="shared" si="91"/>
        <v/>
      </c>
      <c r="AS521" s="117" t="str">
        <f t="shared" si="92"/>
        <v/>
      </c>
      <c r="AT521" s="117" t="str">
        <f t="shared" ref="AT521:AT584" si="96">IF(AS521="","",INDEX($AN$8:$AN$1007,(ROW()-ROW($AQ$7)),1))</f>
        <v/>
      </c>
      <c r="AV521" s="133" t="str">
        <f t="shared" ref="AV521:AV584" si="97">IF(AT521="","",AQ521-AT521)</f>
        <v/>
      </c>
      <c r="AW521" s="133" t="str">
        <f t="shared" ref="AW521:AW584" si="98">IF(AV521="","",AK521*AV521)</f>
        <v/>
      </c>
    </row>
    <row r="522" spans="1:49">
      <c r="A522" s="91"/>
      <c r="B522" s="92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H522" s="117" t="str">
        <f t="shared" si="93"/>
        <v/>
      </c>
      <c r="AJ522" s="117" t="str">
        <f t="shared" si="88"/>
        <v/>
      </c>
      <c r="AK522" s="135" t="str">
        <f t="shared" si="89"/>
        <v/>
      </c>
      <c r="AM522" s="117" t="str">
        <f t="shared" si="94"/>
        <v/>
      </c>
      <c r="AN522" s="117" t="str">
        <f t="shared" si="95"/>
        <v/>
      </c>
      <c r="AP522" s="117" t="str">
        <f t="shared" si="90"/>
        <v/>
      </c>
      <c r="AQ522" s="117" t="str">
        <f t="shared" si="91"/>
        <v/>
      </c>
      <c r="AS522" s="117" t="str">
        <f t="shared" si="92"/>
        <v/>
      </c>
      <c r="AT522" s="117" t="str">
        <f t="shared" si="96"/>
        <v/>
      </c>
      <c r="AV522" s="133" t="str">
        <f t="shared" si="97"/>
        <v/>
      </c>
      <c r="AW522" s="133" t="str">
        <f t="shared" si="98"/>
        <v/>
      </c>
    </row>
    <row r="523" spans="1:49">
      <c r="A523" s="91"/>
      <c r="B523" s="92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H523" s="117" t="str">
        <f t="shared" si="93"/>
        <v/>
      </c>
      <c r="AJ523" s="117" t="str">
        <f t="shared" si="88"/>
        <v/>
      </c>
      <c r="AK523" s="135" t="str">
        <f t="shared" si="89"/>
        <v/>
      </c>
      <c r="AM523" s="117" t="str">
        <f t="shared" si="94"/>
        <v/>
      </c>
      <c r="AN523" s="117" t="str">
        <f t="shared" si="95"/>
        <v/>
      </c>
      <c r="AP523" s="117" t="str">
        <f t="shared" si="90"/>
        <v/>
      </c>
      <c r="AQ523" s="117" t="str">
        <f t="shared" si="91"/>
        <v/>
      </c>
      <c r="AS523" s="117" t="str">
        <f t="shared" si="92"/>
        <v/>
      </c>
      <c r="AT523" s="117" t="str">
        <f t="shared" si="96"/>
        <v/>
      </c>
      <c r="AV523" s="133" t="str">
        <f t="shared" si="97"/>
        <v/>
      </c>
      <c r="AW523" s="133" t="str">
        <f t="shared" si="98"/>
        <v/>
      </c>
    </row>
    <row r="524" spans="1:49">
      <c r="A524" s="91"/>
      <c r="B524" s="92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H524" s="117" t="str">
        <f t="shared" si="93"/>
        <v/>
      </c>
      <c r="AJ524" s="117" t="str">
        <f t="shared" si="88"/>
        <v/>
      </c>
      <c r="AK524" s="135" t="str">
        <f t="shared" si="89"/>
        <v/>
      </c>
      <c r="AM524" s="117" t="str">
        <f t="shared" si="94"/>
        <v/>
      </c>
      <c r="AN524" s="117" t="str">
        <f t="shared" si="95"/>
        <v/>
      </c>
      <c r="AP524" s="117" t="str">
        <f t="shared" si="90"/>
        <v/>
      </c>
      <c r="AQ524" s="117" t="str">
        <f t="shared" si="91"/>
        <v/>
      </c>
      <c r="AS524" s="117" t="str">
        <f t="shared" si="92"/>
        <v/>
      </c>
      <c r="AT524" s="117" t="str">
        <f t="shared" si="96"/>
        <v/>
      </c>
      <c r="AV524" s="133" t="str">
        <f t="shared" si="97"/>
        <v/>
      </c>
      <c r="AW524" s="133" t="str">
        <f t="shared" si="98"/>
        <v/>
      </c>
    </row>
    <row r="525" spans="1:49">
      <c r="A525" s="91"/>
      <c r="B525" s="92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H525" s="117" t="str">
        <f t="shared" si="93"/>
        <v/>
      </c>
      <c r="AJ525" s="117" t="str">
        <f t="shared" si="88"/>
        <v/>
      </c>
      <c r="AK525" s="135" t="str">
        <f t="shared" si="89"/>
        <v/>
      </c>
      <c r="AM525" s="117" t="str">
        <f t="shared" si="94"/>
        <v/>
      </c>
      <c r="AN525" s="117" t="str">
        <f t="shared" si="95"/>
        <v/>
      </c>
      <c r="AP525" s="117" t="str">
        <f t="shared" si="90"/>
        <v/>
      </c>
      <c r="AQ525" s="117" t="str">
        <f t="shared" si="91"/>
        <v/>
      </c>
      <c r="AS525" s="117" t="str">
        <f t="shared" si="92"/>
        <v/>
      </c>
      <c r="AT525" s="117" t="str">
        <f t="shared" si="96"/>
        <v/>
      </c>
      <c r="AV525" s="133" t="str">
        <f t="shared" si="97"/>
        <v/>
      </c>
      <c r="AW525" s="133" t="str">
        <f t="shared" si="98"/>
        <v/>
      </c>
    </row>
    <row r="526" spans="1:49">
      <c r="A526" s="91"/>
      <c r="B526" s="92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H526" s="117" t="str">
        <f t="shared" si="93"/>
        <v/>
      </c>
      <c r="AJ526" s="117" t="str">
        <f t="shared" si="88"/>
        <v/>
      </c>
      <c r="AK526" s="135" t="str">
        <f t="shared" si="89"/>
        <v/>
      </c>
      <c r="AM526" s="117" t="str">
        <f t="shared" si="94"/>
        <v/>
      </c>
      <c r="AN526" s="117" t="str">
        <f t="shared" si="95"/>
        <v/>
      </c>
      <c r="AP526" s="117" t="str">
        <f t="shared" si="90"/>
        <v/>
      </c>
      <c r="AQ526" s="117" t="str">
        <f t="shared" si="91"/>
        <v/>
      </c>
      <c r="AS526" s="117" t="str">
        <f t="shared" si="92"/>
        <v/>
      </c>
      <c r="AT526" s="117" t="str">
        <f t="shared" si="96"/>
        <v/>
      </c>
      <c r="AV526" s="133" t="str">
        <f t="shared" si="97"/>
        <v/>
      </c>
      <c r="AW526" s="133" t="str">
        <f t="shared" si="98"/>
        <v/>
      </c>
    </row>
    <row r="527" spans="1:49">
      <c r="A527" s="91"/>
      <c r="B527" s="92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H527" s="117" t="str">
        <f t="shared" si="93"/>
        <v/>
      </c>
      <c r="AJ527" s="117" t="str">
        <f t="shared" si="88"/>
        <v/>
      </c>
      <c r="AK527" s="135" t="str">
        <f t="shared" si="89"/>
        <v/>
      </c>
      <c r="AM527" s="117" t="str">
        <f t="shared" si="94"/>
        <v/>
      </c>
      <c r="AN527" s="117" t="str">
        <f t="shared" si="95"/>
        <v/>
      </c>
      <c r="AP527" s="117" t="str">
        <f t="shared" si="90"/>
        <v/>
      </c>
      <c r="AQ527" s="117" t="str">
        <f t="shared" si="91"/>
        <v/>
      </c>
      <c r="AS527" s="117" t="str">
        <f t="shared" si="92"/>
        <v/>
      </c>
      <c r="AT527" s="117" t="str">
        <f t="shared" si="96"/>
        <v/>
      </c>
      <c r="AV527" s="133" t="str">
        <f t="shared" si="97"/>
        <v/>
      </c>
      <c r="AW527" s="133" t="str">
        <f t="shared" si="98"/>
        <v/>
      </c>
    </row>
    <row r="528" spans="1:49">
      <c r="A528" s="91"/>
      <c r="B528" s="92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H528" s="117" t="str">
        <f t="shared" si="93"/>
        <v/>
      </c>
      <c r="AJ528" s="117" t="str">
        <f t="shared" si="88"/>
        <v/>
      </c>
      <c r="AK528" s="135" t="str">
        <f t="shared" si="89"/>
        <v/>
      </c>
      <c r="AM528" s="117" t="str">
        <f t="shared" si="94"/>
        <v/>
      </c>
      <c r="AN528" s="117" t="str">
        <f t="shared" si="95"/>
        <v/>
      </c>
      <c r="AP528" s="117" t="str">
        <f t="shared" si="90"/>
        <v/>
      </c>
      <c r="AQ528" s="117" t="str">
        <f t="shared" si="91"/>
        <v/>
      </c>
      <c r="AS528" s="117" t="str">
        <f t="shared" si="92"/>
        <v/>
      </c>
      <c r="AT528" s="117" t="str">
        <f t="shared" si="96"/>
        <v/>
      </c>
      <c r="AV528" s="133" t="str">
        <f t="shared" si="97"/>
        <v/>
      </c>
      <c r="AW528" s="133" t="str">
        <f t="shared" si="98"/>
        <v/>
      </c>
    </row>
    <row r="529" spans="1:49">
      <c r="A529" s="91"/>
      <c r="B529" s="92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H529" s="117" t="str">
        <f t="shared" si="93"/>
        <v/>
      </c>
      <c r="AJ529" s="117" t="str">
        <f t="shared" si="88"/>
        <v/>
      </c>
      <c r="AK529" s="135" t="str">
        <f t="shared" si="89"/>
        <v/>
      </c>
      <c r="AM529" s="117" t="str">
        <f t="shared" si="94"/>
        <v/>
      </c>
      <c r="AN529" s="117" t="str">
        <f t="shared" si="95"/>
        <v/>
      </c>
      <c r="AP529" s="117" t="str">
        <f t="shared" si="90"/>
        <v/>
      </c>
      <c r="AQ529" s="117" t="str">
        <f t="shared" si="91"/>
        <v/>
      </c>
      <c r="AS529" s="117" t="str">
        <f t="shared" si="92"/>
        <v/>
      </c>
      <c r="AT529" s="117" t="str">
        <f t="shared" si="96"/>
        <v/>
      </c>
      <c r="AV529" s="133" t="str">
        <f t="shared" si="97"/>
        <v/>
      </c>
      <c r="AW529" s="133" t="str">
        <f t="shared" si="98"/>
        <v/>
      </c>
    </row>
    <row r="530" spans="1:49">
      <c r="A530" s="91"/>
      <c r="B530" s="92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H530" s="117" t="str">
        <f t="shared" si="93"/>
        <v/>
      </c>
      <c r="AJ530" s="117" t="str">
        <f t="shared" si="88"/>
        <v/>
      </c>
      <c r="AK530" s="135" t="str">
        <f t="shared" si="89"/>
        <v/>
      </c>
      <c r="AM530" s="117" t="str">
        <f t="shared" si="94"/>
        <v/>
      </c>
      <c r="AN530" s="117" t="str">
        <f t="shared" si="95"/>
        <v/>
      </c>
      <c r="AP530" s="117" t="str">
        <f t="shared" si="90"/>
        <v/>
      </c>
      <c r="AQ530" s="117" t="str">
        <f t="shared" si="91"/>
        <v/>
      </c>
      <c r="AS530" s="117" t="str">
        <f t="shared" si="92"/>
        <v/>
      </c>
      <c r="AT530" s="117" t="str">
        <f t="shared" si="96"/>
        <v/>
      </c>
      <c r="AV530" s="133" t="str">
        <f t="shared" si="97"/>
        <v/>
      </c>
      <c r="AW530" s="133" t="str">
        <f t="shared" si="98"/>
        <v/>
      </c>
    </row>
    <row r="531" spans="1:49">
      <c r="A531" s="91"/>
      <c r="B531" s="92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H531" s="117" t="str">
        <f t="shared" si="93"/>
        <v/>
      </c>
      <c r="AJ531" s="117" t="str">
        <f t="shared" si="88"/>
        <v/>
      </c>
      <c r="AK531" s="135" t="str">
        <f t="shared" si="89"/>
        <v/>
      </c>
      <c r="AM531" s="117" t="str">
        <f t="shared" si="94"/>
        <v/>
      </c>
      <c r="AN531" s="117" t="str">
        <f t="shared" si="95"/>
        <v/>
      </c>
      <c r="AP531" s="117" t="str">
        <f t="shared" si="90"/>
        <v/>
      </c>
      <c r="AQ531" s="117" t="str">
        <f t="shared" si="91"/>
        <v/>
      </c>
      <c r="AS531" s="117" t="str">
        <f t="shared" si="92"/>
        <v/>
      </c>
      <c r="AT531" s="117" t="str">
        <f t="shared" si="96"/>
        <v/>
      </c>
      <c r="AV531" s="133" t="str">
        <f t="shared" si="97"/>
        <v/>
      </c>
      <c r="AW531" s="133" t="str">
        <f t="shared" si="98"/>
        <v/>
      </c>
    </row>
    <row r="532" spans="1:49">
      <c r="A532" s="91"/>
      <c r="B532" s="92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H532" s="117" t="str">
        <f t="shared" si="93"/>
        <v/>
      </c>
      <c r="AJ532" s="117" t="str">
        <f t="shared" si="88"/>
        <v/>
      </c>
      <c r="AK532" s="135" t="str">
        <f t="shared" si="89"/>
        <v/>
      </c>
      <c r="AM532" s="117" t="str">
        <f t="shared" si="94"/>
        <v/>
      </c>
      <c r="AN532" s="117" t="str">
        <f t="shared" si="95"/>
        <v/>
      </c>
      <c r="AP532" s="117" t="str">
        <f t="shared" si="90"/>
        <v/>
      </c>
      <c r="AQ532" s="117" t="str">
        <f t="shared" si="91"/>
        <v/>
      </c>
      <c r="AS532" s="117" t="str">
        <f t="shared" si="92"/>
        <v/>
      </c>
      <c r="AT532" s="117" t="str">
        <f t="shared" si="96"/>
        <v/>
      </c>
      <c r="AV532" s="133" t="str">
        <f t="shared" si="97"/>
        <v/>
      </c>
      <c r="AW532" s="133" t="str">
        <f t="shared" si="98"/>
        <v/>
      </c>
    </row>
    <row r="533" spans="1:49">
      <c r="A533" s="91"/>
      <c r="B533" s="92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H533" s="117" t="str">
        <f t="shared" si="93"/>
        <v/>
      </c>
      <c r="AJ533" s="117" t="str">
        <f t="shared" si="88"/>
        <v/>
      </c>
      <c r="AK533" s="135" t="str">
        <f t="shared" si="89"/>
        <v/>
      </c>
      <c r="AM533" s="117" t="str">
        <f t="shared" si="94"/>
        <v/>
      </c>
      <c r="AN533" s="117" t="str">
        <f t="shared" si="95"/>
        <v/>
      </c>
      <c r="AP533" s="117" t="str">
        <f t="shared" si="90"/>
        <v/>
      </c>
      <c r="AQ533" s="117" t="str">
        <f t="shared" si="91"/>
        <v/>
      </c>
      <c r="AS533" s="117" t="str">
        <f t="shared" si="92"/>
        <v/>
      </c>
      <c r="AT533" s="117" t="str">
        <f t="shared" si="96"/>
        <v/>
      </c>
      <c r="AV533" s="133" t="str">
        <f t="shared" si="97"/>
        <v/>
      </c>
      <c r="AW533" s="133" t="str">
        <f t="shared" si="98"/>
        <v/>
      </c>
    </row>
    <row r="534" spans="1:49">
      <c r="A534" s="91"/>
      <c r="B534" s="92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H534" s="117" t="str">
        <f t="shared" si="93"/>
        <v/>
      </c>
      <c r="AJ534" s="117" t="str">
        <f t="shared" si="88"/>
        <v/>
      </c>
      <c r="AK534" s="135" t="str">
        <f t="shared" si="89"/>
        <v/>
      </c>
      <c r="AM534" s="117" t="str">
        <f t="shared" si="94"/>
        <v/>
      </c>
      <c r="AN534" s="117" t="str">
        <f t="shared" si="95"/>
        <v/>
      </c>
      <c r="AP534" s="117" t="str">
        <f t="shared" si="90"/>
        <v/>
      </c>
      <c r="AQ534" s="117" t="str">
        <f t="shared" si="91"/>
        <v/>
      </c>
      <c r="AS534" s="117" t="str">
        <f t="shared" si="92"/>
        <v/>
      </c>
      <c r="AT534" s="117" t="str">
        <f t="shared" si="96"/>
        <v/>
      </c>
      <c r="AV534" s="133" t="str">
        <f t="shared" si="97"/>
        <v/>
      </c>
      <c r="AW534" s="133" t="str">
        <f t="shared" si="98"/>
        <v/>
      </c>
    </row>
    <row r="535" spans="1:49">
      <c r="A535" s="91"/>
      <c r="B535" s="92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H535" s="117" t="str">
        <f t="shared" si="93"/>
        <v/>
      </c>
      <c r="AJ535" s="117" t="str">
        <f t="shared" si="88"/>
        <v/>
      </c>
      <c r="AK535" s="135" t="str">
        <f t="shared" si="89"/>
        <v/>
      </c>
      <c r="AM535" s="117" t="str">
        <f t="shared" si="94"/>
        <v/>
      </c>
      <c r="AN535" s="117" t="str">
        <f t="shared" si="95"/>
        <v/>
      </c>
      <c r="AP535" s="117" t="str">
        <f t="shared" si="90"/>
        <v/>
      </c>
      <c r="AQ535" s="117" t="str">
        <f t="shared" si="91"/>
        <v/>
      </c>
      <c r="AS535" s="117" t="str">
        <f t="shared" si="92"/>
        <v/>
      </c>
      <c r="AT535" s="117" t="str">
        <f t="shared" si="96"/>
        <v/>
      </c>
      <c r="AV535" s="133" t="str">
        <f t="shared" si="97"/>
        <v/>
      </c>
      <c r="AW535" s="133" t="str">
        <f t="shared" si="98"/>
        <v/>
      </c>
    </row>
    <row r="536" spans="1:49">
      <c r="A536" s="91"/>
      <c r="B536" s="92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H536" s="117" t="str">
        <f t="shared" si="93"/>
        <v/>
      </c>
      <c r="AJ536" s="117" t="str">
        <f t="shared" si="88"/>
        <v/>
      </c>
      <c r="AK536" s="135" t="str">
        <f t="shared" si="89"/>
        <v/>
      </c>
      <c r="AM536" s="117" t="str">
        <f t="shared" si="94"/>
        <v/>
      </c>
      <c r="AN536" s="117" t="str">
        <f t="shared" si="95"/>
        <v/>
      </c>
      <c r="AP536" s="117" t="str">
        <f t="shared" si="90"/>
        <v/>
      </c>
      <c r="AQ536" s="117" t="str">
        <f t="shared" si="91"/>
        <v/>
      </c>
      <c r="AS536" s="117" t="str">
        <f t="shared" si="92"/>
        <v/>
      </c>
      <c r="AT536" s="117" t="str">
        <f t="shared" si="96"/>
        <v/>
      </c>
      <c r="AV536" s="133" t="str">
        <f t="shared" si="97"/>
        <v/>
      </c>
      <c r="AW536" s="133" t="str">
        <f t="shared" si="98"/>
        <v/>
      </c>
    </row>
    <row r="537" spans="1:49">
      <c r="A537" s="91"/>
      <c r="B537" s="92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H537" s="117" t="str">
        <f t="shared" si="93"/>
        <v/>
      </c>
      <c r="AJ537" s="117" t="str">
        <f t="shared" si="88"/>
        <v/>
      </c>
      <c r="AK537" s="135" t="str">
        <f t="shared" si="89"/>
        <v/>
      </c>
      <c r="AM537" s="117" t="str">
        <f t="shared" si="94"/>
        <v/>
      </c>
      <c r="AN537" s="117" t="str">
        <f t="shared" si="95"/>
        <v/>
      </c>
      <c r="AP537" s="117" t="str">
        <f t="shared" si="90"/>
        <v/>
      </c>
      <c r="AQ537" s="117" t="str">
        <f t="shared" si="91"/>
        <v/>
      </c>
      <c r="AS537" s="117" t="str">
        <f t="shared" si="92"/>
        <v/>
      </c>
      <c r="AT537" s="117" t="str">
        <f t="shared" si="96"/>
        <v/>
      </c>
      <c r="AV537" s="133" t="str">
        <f t="shared" si="97"/>
        <v/>
      </c>
      <c r="AW537" s="133" t="str">
        <f t="shared" si="98"/>
        <v/>
      </c>
    </row>
    <row r="538" spans="1:49">
      <c r="A538" s="91"/>
      <c r="B538" s="92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H538" s="117" t="str">
        <f t="shared" si="93"/>
        <v/>
      </c>
      <c r="AJ538" s="117" t="str">
        <f t="shared" si="88"/>
        <v/>
      </c>
      <c r="AK538" s="135" t="str">
        <f t="shared" si="89"/>
        <v/>
      </c>
      <c r="AM538" s="117" t="str">
        <f t="shared" si="94"/>
        <v/>
      </c>
      <c r="AN538" s="117" t="str">
        <f t="shared" si="95"/>
        <v/>
      </c>
      <c r="AP538" s="117" t="str">
        <f t="shared" si="90"/>
        <v/>
      </c>
      <c r="AQ538" s="117" t="str">
        <f t="shared" si="91"/>
        <v/>
      </c>
      <c r="AS538" s="117" t="str">
        <f t="shared" si="92"/>
        <v/>
      </c>
      <c r="AT538" s="117" t="str">
        <f t="shared" si="96"/>
        <v/>
      </c>
      <c r="AV538" s="133" t="str">
        <f t="shared" si="97"/>
        <v/>
      </c>
      <c r="AW538" s="133" t="str">
        <f t="shared" si="98"/>
        <v/>
      </c>
    </row>
    <row r="539" spans="1:49">
      <c r="A539" s="91"/>
      <c r="B539" s="92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H539" s="117" t="str">
        <f t="shared" si="93"/>
        <v/>
      </c>
      <c r="AJ539" s="117" t="str">
        <f t="shared" si="88"/>
        <v/>
      </c>
      <c r="AK539" s="135" t="str">
        <f t="shared" si="89"/>
        <v/>
      </c>
      <c r="AM539" s="117" t="str">
        <f t="shared" si="94"/>
        <v/>
      </c>
      <c r="AN539" s="117" t="str">
        <f t="shared" si="95"/>
        <v/>
      </c>
      <c r="AP539" s="117" t="str">
        <f t="shared" si="90"/>
        <v/>
      </c>
      <c r="AQ539" s="117" t="str">
        <f t="shared" si="91"/>
        <v/>
      </c>
      <c r="AS539" s="117" t="str">
        <f t="shared" si="92"/>
        <v/>
      </c>
      <c r="AT539" s="117" t="str">
        <f t="shared" si="96"/>
        <v/>
      </c>
      <c r="AV539" s="133" t="str">
        <f t="shared" si="97"/>
        <v/>
      </c>
      <c r="AW539" s="133" t="str">
        <f t="shared" si="98"/>
        <v/>
      </c>
    </row>
    <row r="540" spans="1:49">
      <c r="A540" s="91"/>
      <c r="B540" s="92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H540" s="117" t="str">
        <f t="shared" si="93"/>
        <v/>
      </c>
      <c r="AJ540" s="117" t="str">
        <f t="shared" si="88"/>
        <v/>
      </c>
      <c r="AK540" s="135" t="str">
        <f t="shared" si="89"/>
        <v/>
      </c>
      <c r="AM540" s="117" t="str">
        <f t="shared" si="94"/>
        <v/>
      </c>
      <c r="AN540" s="117" t="str">
        <f t="shared" si="95"/>
        <v/>
      </c>
      <c r="AP540" s="117" t="str">
        <f t="shared" si="90"/>
        <v/>
      </c>
      <c r="AQ540" s="117" t="str">
        <f t="shared" si="91"/>
        <v/>
      </c>
      <c r="AS540" s="117" t="str">
        <f t="shared" si="92"/>
        <v/>
      </c>
      <c r="AT540" s="117" t="str">
        <f t="shared" si="96"/>
        <v/>
      </c>
      <c r="AV540" s="133" t="str">
        <f t="shared" si="97"/>
        <v/>
      </c>
      <c r="AW540" s="133" t="str">
        <f t="shared" si="98"/>
        <v/>
      </c>
    </row>
    <row r="541" spans="1:49">
      <c r="A541" s="91"/>
      <c r="B541" s="92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H541" s="117" t="str">
        <f t="shared" si="93"/>
        <v/>
      </c>
      <c r="AJ541" s="117" t="str">
        <f t="shared" si="88"/>
        <v/>
      </c>
      <c r="AK541" s="135" t="str">
        <f t="shared" si="89"/>
        <v/>
      </c>
      <c r="AM541" s="117" t="str">
        <f t="shared" si="94"/>
        <v/>
      </c>
      <c r="AN541" s="117" t="str">
        <f t="shared" si="95"/>
        <v/>
      </c>
      <c r="AP541" s="117" t="str">
        <f t="shared" si="90"/>
        <v/>
      </c>
      <c r="AQ541" s="117" t="str">
        <f t="shared" si="91"/>
        <v/>
      </c>
      <c r="AS541" s="117" t="str">
        <f t="shared" si="92"/>
        <v/>
      </c>
      <c r="AT541" s="117" t="str">
        <f t="shared" si="96"/>
        <v/>
      </c>
      <c r="AV541" s="133" t="str">
        <f t="shared" si="97"/>
        <v/>
      </c>
      <c r="AW541" s="133" t="str">
        <f t="shared" si="98"/>
        <v/>
      </c>
    </row>
    <row r="542" spans="1:49">
      <c r="A542" s="91"/>
      <c r="B542" s="92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H542" s="117" t="str">
        <f t="shared" si="93"/>
        <v/>
      </c>
      <c r="AJ542" s="117" t="str">
        <f t="shared" si="88"/>
        <v/>
      </c>
      <c r="AK542" s="135" t="str">
        <f t="shared" si="89"/>
        <v/>
      </c>
      <c r="AM542" s="117" t="str">
        <f t="shared" si="94"/>
        <v/>
      </c>
      <c r="AN542" s="117" t="str">
        <f t="shared" si="95"/>
        <v/>
      </c>
      <c r="AP542" s="117" t="str">
        <f t="shared" si="90"/>
        <v/>
      </c>
      <c r="AQ542" s="117" t="str">
        <f t="shared" si="91"/>
        <v/>
      </c>
      <c r="AS542" s="117" t="str">
        <f t="shared" si="92"/>
        <v/>
      </c>
      <c r="AT542" s="117" t="str">
        <f t="shared" si="96"/>
        <v/>
      </c>
      <c r="AV542" s="133" t="str">
        <f t="shared" si="97"/>
        <v/>
      </c>
      <c r="AW542" s="133" t="str">
        <f t="shared" si="98"/>
        <v/>
      </c>
    </row>
    <row r="543" spans="1:49">
      <c r="A543" s="91"/>
      <c r="B543" s="92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H543" s="117" t="str">
        <f t="shared" si="93"/>
        <v/>
      </c>
      <c r="AJ543" s="117" t="str">
        <f t="shared" si="88"/>
        <v/>
      </c>
      <c r="AK543" s="135" t="str">
        <f t="shared" si="89"/>
        <v/>
      </c>
      <c r="AM543" s="117" t="str">
        <f t="shared" si="94"/>
        <v/>
      </c>
      <c r="AN543" s="117" t="str">
        <f t="shared" si="95"/>
        <v/>
      </c>
      <c r="AP543" s="117" t="str">
        <f t="shared" si="90"/>
        <v/>
      </c>
      <c r="AQ543" s="117" t="str">
        <f t="shared" si="91"/>
        <v/>
      </c>
      <c r="AS543" s="117" t="str">
        <f t="shared" si="92"/>
        <v/>
      </c>
      <c r="AT543" s="117" t="str">
        <f t="shared" si="96"/>
        <v/>
      </c>
      <c r="AV543" s="133" t="str">
        <f t="shared" si="97"/>
        <v/>
      </c>
      <c r="AW543" s="133" t="str">
        <f t="shared" si="98"/>
        <v/>
      </c>
    </row>
    <row r="544" spans="1:49">
      <c r="A544" s="91"/>
      <c r="B544" s="92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  <c r="AA544" s="125"/>
      <c r="AB544" s="125"/>
      <c r="AC544" s="125"/>
      <c r="AD544" s="125"/>
      <c r="AE544" s="125"/>
      <c r="AH544" s="117" t="str">
        <f t="shared" si="93"/>
        <v/>
      </c>
      <c r="AJ544" s="117" t="str">
        <f t="shared" si="88"/>
        <v/>
      </c>
      <c r="AK544" s="135" t="str">
        <f t="shared" si="89"/>
        <v/>
      </c>
      <c r="AM544" s="117" t="str">
        <f t="shared" si="94"/>
        <v/>
      </c>
      <c r="AN544" s="117" t="str">
        <f t="shared" si="95"/>
        <v/>
      </c>
      <c r="AP544" s="117" t="str">
        <f t="shared" si="90"/>
        <v/>
      </c>
      <c r="AQ544" s="117" t="str">
        <f t="shared" si="91"/>
        <v/>
      </c>
      <c r="AS544" s="117" t="str">
        <f t="shared" si="92"/>
        <v/>
      </c>
      <c r="AT544" s="117" t="str">
        <f t="shared" si="96"/>
        <v/>
      </c>
      <c r="AV544" s="133" t="str">
        <f t="shared" si="97"/>
        <v/>
      </c>
      <c r="AW544" s="133" t="str">
        <f t="shared" si="98"/>
        <v/>
      </c>
    </row>
    <row r="545" spans="1:49">
      <c r="A545" s="91"/>
      <c r="B545" s="92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  <c r="AA545" s="125"/>
      <c r="AB545" s="125"/>
      <c r="AC545" s="125"/>
      <c r="AD545" s="125"/>
      <c r="AE545" s="125"/>
      <c r="AH545" s="117" t="str">
        <f t="shared" si="93"/>
        <v/>
      </c>
      <c r="AJ545" s="117" t="str">
        <f t="shared" si="88"/>
        <v/>
      </c>
      <c r="AK545" s="135" t="str">
        <f t="shared" si="89"/>
        <v/>
      </c>
      <c r="AM545" s="117" t="str">
        <f t="shared" si="94"/>
        <v/>
      </c>
      <c r="AN545" s="117" t="str">
        <f t="shared" si="95"/>
        <v/>
      </c>
      <c r="AP545" s="117" t="str">
        <f t="shared" si="90"/>
        <v/>
      </c>
      <c r="AQ545" s="117" t="str">
        <f t="shared" si="91"/>
        <v/>
      </c>
      <c r="AS545" s="117" t="str">
        <f t="shared" si="92"/>
        <v/>
      </c>
      <c r="AT545" s="117" t="str">
        <f t="shared" si="96"/>
        <v/>
      </c>
      <c r="AV545" s="133" t="str">
        <f t="shared" si="97"/>
        <v/>
      </c>
      <c r="AW545" s="133" t="str">
        <f t="shared" si="98"/>
        <v/>
      </c>
    </row>
    <row r="546" spans="1:49">
      <c r="A546" s="91"/>
      <c r="B546" s="92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  <c r="AA546" s="125"/>
      <c r="AB546" s="125"/>
      <c r="AC546" s="125"/>
      <c r="AD546" s="125"/>
      <c r="AE546" s="125"/>
      <c r="AH546" s="117" t="str">
        <f t="shared" si="93"/>
        <v/>
      </c>
      <c r="AJ546" s="117" t="str">
        <f t="shared" si="88"/>
        <v/>
      </c>
      <c r="AK546" s="135" t="str">
        <f t="shared" si="89"/>
        <v/>
      </c>
      <c r="AM546" s="117" t="str">
        <f t="shared" si="94"/>
        <v/>
      </c>
      <c r="AN546" s="117" t="str">
        <f t="shared" si="95"/>
        <v/>
      </c>
      <c r="AP546" s="117" t="str">
        <f t="shared" si="90"/>
        <v/>
      </c>
      <c r="AQ546" s="117" t="str">
        <f t="shared" si="91"/>
        <v/>
      </c>
      <c r="AS546" s="117" t="str">
        <f t="shared" si="92"/>
        <v/>
      </c>
      <c r="AT546" s="117" t="str">
        <f t="shared" si="96"/>
        <v/>
      </c>
      <c r="AV546" s="133" t="str">
        <f t="shared" si="97"/>
        <v/>
      </c>
      <c r="AW546" s="133" t="str">
        <f t="shared" si="98"/>
        <v/>
      </c>
    </row>
    <row r="547" spans="1:49">
      <c r="A547" s="91"/>
      <c r="B547" s="92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  <c r="AA547" s="125"/>
      <c r="AB547" s="125"/>
      <c r="AC547" s="125"/>
      <c r="AD547" s="125"/>
      <c r="AE547" s="125"/>
      <c r="AH547" s="117" t="str">
        <f t="shared" si="93"/>
        <v/>
      </c>
      <c r="AJ547" s="117" t="str">
        <f t="shared" si="88"/>
        <v/>
      </c>
      <c r="AK547" s="135" t="str">
        <f t="shared" si="89"/>
        <v/>
      </c>
      <c r="AM547" s="117" t="str">
        <f t="shared" si="94"/>
        <v/>
      </c>
      <c r="AN547" s="117" t="str">
        <f t="shared" si="95"/>
        <v/>
      </c>
      <c r="AP547" s="117" t="str">
        <f t="shared" si="90"/>
        <v/>
      </c>
      <c r="AQ547" s="117" t="str">
        <f t="shared" si="91"/>
        <v/>
      </c>
      <c r="AS547" s="117" t="str">
        <f t="shared" si="92"/>
        <v/>
      </c>
      <c r="AT547" s="117" t="str">
        <f t="shared" si="96"/>
        <v/>
      </c>
      <c r="AV547" s="133" t="str">
        <f t="shared" si="97"/>
        <v/>
      </c>
      <c r="AW547" s="133" t="str">
        <f t="shared" si="98"/>
        <v/>
      </c>
    </row>
    <row r="548" spans="1:49">
      <c r="A548" s="91"/>
      <c r="B548" s="92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  <c r="AA548" s="125"/>
      <c r="AB548" s="125"/>
      <c r="AC548" s="125"/>
      <c r="AD548" s="125"/>
      <c r="AE548" s="125"/>
      <c r="AH548" s="117" t="str">
        <f t="shared" si="93"/>
        <v/>
      </c>
      <c r="AJ548" s="117" t="str">
        <f t="shared" si="88"/>
        <v/>
      </c>
      <c r="AK548" s="135" t="str">
        <f t="shared" si="89"/>
        <v/>
      </c>
      <c r="AM548" s="117" t="str">
        <f t="shared" si="94"/>
        <v/>
      </c>
      <c r="AN548" s="117" t="str">
        <f t="shared" si="95"/>
        <v/>
      </c>
      <c r="AP548" s="117" t="str">
        <f t="shared" si="90"/>
        <v/>
      </c>
      <c r="AQ548" s="117" t="str">
        <f t="shared" si="91"/>
        <v/>
      </c>
      <c r="AS548" s="117" t="str">
        <f t="shared" si="92"/>
        <v/>
      </c>
      <c r="AT548" s="117" t="str">
        <f t="shared" si="96"/>
        <v/>
      </c>
      <c r="AV548" s="133" t="str">
        <f t="shared" si="97"/>
        <v/>
      </c>
      <c r="AW548" s="133" t="str">
        <f t="shared" si="98"/>
        <v/>
      </c>
    </row>
    <row r="549" spans="1:49">
      <c r="A549" s="91"/>
      <c r="B549" s="92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  <c r="AA549" s="125"/>
      <c r="AB549" s="125"/>
      <c r="AC549" s="125"/>
      <c r="AD549" s="125"/>
      <c r="AE549" s="125"/>
      <c r="AH549" s="117" t="str">
        <f t="shared" si="93"/>
        <v/>
      </c>
      <c r="AJ549" s="117" t="str">
        <f t="shared" si="88"/>
        <v/>
      </c>
      <c r="AK549" s="135" t="str">
        <f t="shared" si="89"/>
        <v/>
      </c>
      <c r="AM549" s="117" t="str">
        <f t="shared" si="94"/>
        <v/>
      </c>
      <c r="AN549" s="117" t="str">
        <f t="shared" si="95"/>
        <v/>
      </c>
      <c r="AP549" s="117" t="str">
        <f t="shared" si="90"/>
        <v/>
      </c>
      <c r="AQ549" s="117" t="str">
        <f t="shared" si="91"/>
        <v/>
      </c>
      <c r="AS549" s="117" t="str">
        <f t="shared" si="92"/>
        <v/>
      </c>
      <c r="AT549" s="117" t="str">
        <f t="shared" si="96"/>
        <v/>
      </c>
      <c r="AV549" s="133" t="str">
        <f t="shared" si="97"/>
        <v/>
      </c>
      <c r="AW549" s="133" t="str">
        <f t="shared" si="98"/>
        <v/>
      </c>
    </row>
    <row r="550" spans="1:49">
      <c r="A550" s="91"/>
      <c r="B550" s="92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  <c r="AA550" s="125"/>
      <c r="AB550" s="125"/>
      <c r="AC550" s="125"/>
      <c r="AD550" s="125"/>
      <c r="AE550" s="125"/>
      <c r="AH550" s="117" t="str">
        <f t="shared" si="93"/>
        <v/>
      </c>
      <c r="AJ550" s="117" t="str">
        <f t="shared" si="88"/>
        <v/>
      </c>
      <c r="AK550" s="135" t="str">
        <f t="shared" si="89"/>
        <v/>
      </c>
      <c r="AM550" s="117" t="str">
        <f t="shared" si="94"/>
        <v/>
      </c>
      <c r="AN550" s="117" t="str">
        <f t="shared" si="95"/>
        <v/>
      </c>
      <c r="AP550" s="117" t="str">
        <f t="shared" si="90"/>
        <v/>
      </c>
      <c r="AQ550" s="117" t="str">
        <f t="shared" si="91"/>
        <v/>
      </c>
      <c r="AS550" s="117" t="str">
        <f t="shared" si="92"/>
        <v/>
      </c>
      <c r="AT550" s="117" t="str">
        <f t="shared" si="96"/>
        <v/>
      </c>
      <c r="AV550" s="133" t="str">
        <f t="shared" si="97"/>
        <v/>
      </c>
      <c r="AW550" s="133" t="str">
        <f t="shared" si="98"/>
        <v/>
      </c>
    </row>
    <row r="551" spans="1:49">
      <c r="A551" s="91"/>
      <c r="B551" s="92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  <c r="AB551" s="125"/>
      <c r="AC551" s="125"/>
      <c r="AD551" s="125"/>
      <c r="AE551" s="125"/>
      <c r="AH551" s="117" t="str">
        <f t="shared" si="93"/>
        <v/>
      </c>
      <c r="AJ551" s="117" t="str">
        <f t="shared" si="88"/>
        <v/>
      </c>
      <c r="AK551" s="135" t="str">
        <f t="shared" si="89"/>
        <v/>
      </c>
      <c r="AM551" s="117" t="str">
        <f t="shared" si="94"/>
        <v/>
      </c>
      <c r="AN551" s="117" t="str">
        <f t="shared" si="95"/>
        <v/>
      </c>
      <c r="AP551" s="117" t="str">
        <f t="shared" si="90"/>
        <v/>
      </c>
      <c r="AQ551" s="117" t="str">
        <f t="shared" si="91"/>
        <v/>
      </c>
      <c r="AS551" s="117" t="str">
        <f t="shared" si="92"/>
        <v/>
      </c>
      <c r="AT551" s="117" t="str">
        <f t="shared" si="96"/>
        <v/>
      </c>
      <c r="AV551" s="133" t="str">
        <f t="shared" si="97"/>
        <v/>
      </c>
      <c r="AW551" s="133" t="str">
        <f t="shared" si="98"/>
        <v/>
      </c>
    </row>
    <row r="552" spans="1:49">
      <c r="A552" s="91"/>
      <c r="B552" s="92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H552" s="117" t="str">
        <f t="shared" si="93"/>
        <v/>
      </c>
      <c r="AJ552" s="117" t="str">
        <f t="shared" si="88"/>
        <v/>
      </c>
      <c r="AK552" s="135" t="str">
        <f t="shared" si="89"/>
        <v/>
      </c>
      <c r="AM552" s="117" t="str">
        <f t="shared" si="94"/>
        <v/>
      </c>
      <c r="AN552" s="117" t="str">
        <f t="shared" si="95"/>
        <v/>
      </c>
      <c r="AP552" s="117" t="str">
        <f t="shared" si="90"/>
        <v/>
      </c>
      <c r="AQ552" s="117" t="str">
        <f t="shared" si="91"/>
        <v/>
      </c>
      <c r="AS552" s="117" t="str">
        <f t="shared" si="92"/>
        <v/>
      </c>
      <c r="AT552" s="117" t="str">
        <f t="shared" si="96"/>
        <v/>
      </c>
      <c r="AV552" s="133" t="str">
        <f t="shared" si="97"/>
        <v/>
      </c>
      <c r="AW552" s="133" t="str">
        <f t="shared" si="98"/>
        <v/>
      </c>
    </row>
    <row r="553" spans="1:49">
      <c r="A553" s="91"/>
      <c r="B553" s="92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H553" s="117" t="str">
        <f t="shared" si="93"/>
        <v/>
      </c>
      <c r="AJ553" s="117" t="str">
        <f t="shared" si="88"/>
        <v/>
      </c>
      <c r="AK553" s="135" t="str">
        <f t="shared" si="89"/>
        <v/>
      </c>
      <c r="AM553" s="117" t="str">
        <f t="shared" si="94"/>
        <v/>
      </c>
      <c r="AN553" s="117" t="str">
        <f t="shared" si="95"/>
        <v/>
      </c>
      <c r="AP553" s="117" t="str">
        <f t="shared" si="90"/>
        <v/>
      </c>
      <c r="AQ553" s="117" t="str">
        <f t="shared" si="91"/>
        <v/>
      </c>
      <c r="AS553" s="117" t="str">
        <f t="shared" si="92"/>
        <v/>
      </c>
      <c r="AT553" s="117" t="str">
        <f t="shared" si="96"/>
        <v/>
      </c>
      <c r="AV553" s="133" t="str">
        <f t="shared" si="97"/>
        <v/>
      </c>
      <c r="AW553" s="133" t="str">
        <f t="shared" si="98"/>
        <v/>
      </c>
    </row>
    <row r="554" spans="1:49">
      <c r="A554" s="91"/>
      <c r="B554" s="92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H554" s="117" t="str">
        <f t="shared" si="93"/>
        <v/>
      </c>
      <c r="AJ554" s="117" t="str">
        <f t="shared" si="88"/>
        <v/>
      </c>
      <c r="AK554" s="135" t="str">
        <f t="shared" si="89"/>
        <v/>
      </c>
      <c r="AM554" s="117" t="str">
        <f t="shared" si="94"/>
        <v/>
      </c>
      <c r="AN554" s="117" t="str">
        <f t="shared" si="95"/>
        <v/>
      </c>
      <c r="AP554" s="117" t="str">
        <f t="shared" si="90"/>
        <v/>
      </c>
      <c r="AQ554" s="117" t="str">
        <f t="shared" si="91"/>
        <v/>
      </c>
      <c r="AS554" s="117" t="str">
        <f t="shared" si="92"/>
        <v/>
      </c>
      <c r="AT554" s="117" t="str">
        <f t="shared" si="96"/>
        <v/>
      </c>
      <c r="AV554" s="133" t="str">
        <f t="shared" si="97"/>
        <v/>
      </c>
      <c r="AW554" s="133" t="str">
        <f t="shared" si="98"/>
        <v/>
      </c>
    </row>
    <row r="555" spans="1:49">
      <c r="A555" s="91"/>
      <c r="B555" s="92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H555" s="117" t="str">
        <f t="shared" si="93"/>
        <v/>
      </c>
      <c r="AJ555" s="117" t="str">
        <f t="shared" si="88"/>
        <v/>
      </c>
      <c r="AK555" s="135" t="str">
        <f t="shared" si="89"/>
        <v/>
      </c>
      <c r="AM555" s="117" t="str">
        <f t="shared" si="94"/>
        <v/>
      </c>
      <c r="AN555" s="117" t="str">
        <f t="shared" si="95"/>
        <v/>
      </c>
      <c r="AP555" s="117" t="str">
        <f t="shared" si="90"/>
        <v/>
      </c>
      <c r="AQ555" s="117" t="str">
        <f t="shared" si="91"/>
        <v/>
      </c>
      <c r="AS555" s="117" t="str">
        <f t="shared" si="92"/>
        <v/>
      </c>
      <c r="AT555" s="117" t="str">
        <f t="shared" si="96"/>
        <v/>
      </c>
      <c r="AV555" s="133" t="str">
        <f t="shared" si="97"/>
        <v/>
      </c>
      <c r="AW555" s="133" t="str">
        <f t="shared" si="98"/>
        <v/>
      </c>
    </row>
    <row r="556" spans="1:49">
      <c r="A556" s="91"/>
      <c r="B556" s="92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H556" s="117" t="str">
        <f t="shared" si="93"/>
        <v/>
      </c>
      <c r="AJ556" s="117" t="str">
        <f t="shared" si="88"/>
        <v/>
      </c>
      <c r="AK556" s="135" t="str">
        <f t="shared" si="89"/>
        <v/>
      </c>
      <c r="AM556" s="117" t="str">
        <f t="shared" si="94"/>
        <v/>
      </c>
      <c r="AN556" s="117" t="str">
        <f t="shared" si="95"/>
        <v/>
      </c>
      <c r="AP556" s="117" t="str">
        <f t="shared" si="90"/>
        <v/>
      </c>
      <c r="AQ556" s="117" t="str">
        <f t="shared" si="91"/>
        <v/>
      </c>
      <c r="AS556" s="117" t="str">
        <f t="shared" si="92"/>
        <v/>
      </c>
      <c r="AT556" s="117" t="str">
        <f t="shared" si="96"/>
        <v/>
      </c>
      <c r="AV556" s="133" t="str">
        <f t="shared" si="97"/>
        <v/>
      </c>
      <c r="AW556" s="133" t="str">
        <f t="shared" si="98"/>
        <v/>
      </c>
    </row>
    <row r="557" spans="1:49">
      <c r="A557" s="91"/>
      <c r="B557" s="92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  <c r="AB557" s="125"/>
      <c r="AC557" s="125"/>
      <c r="AD557" s="125"/>
      <c r="AE557" s="125"/>
      <c r="AH557" s="117" t="str">
        <f t="shared" si="93"/>
        <v/>
      </c>
      <c r="AJ557" s="117" t="str">
        <f t="shared" si="88"/>
        <v/>
      </c>
      <c r="AK557" s="135" t="str">
        <f t="shared" si="89"/>
        <v/>
      </c>
      <c r="AM557" s="117" t="str">
        <f t="shared" si="94"/>
        <v/>
      </c>
      <c r="AN557" s="117" t="str">
        <f t="shared" si="95"/>
        <v/>
      </c>
      <c r="AP557" s="117" t="str">
        <f t="shared" si="90"/>
        <v/>
      </c>
      <c r="AQ557" s="117" t="str">
        <f t="shared" si="91"/>
        <v/>
      </c>
      <c r="AS557" s="117" t="str">
        <f t="shared" si="92"/>
        <v/>
      </c>
      <c r="AT557" s="117" t="str">
        <f t="shared" si="96"/>
        <v/>
      </c>
      <c r="AV557" s="133" t="str">
        <f t="shared" si="97"/>
        <v/>
      </c>
      <c r="AW557" s="133" t="str">
        <f t="shared" si="98"/>
        <v/>
      </c>
    </row>
    <row r="558" spans="1:49">
      <c r="A558" s="91"/>
      <c r="B558" s="92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  <c r="AB558" s="125"/>
      <c r="AC558" s="125"/>
      <c r="AD558" s="125"/>
      <c r="AE558" s="125"/>
      <c r="AH558" s="117" t="str">
        <f t="shared" si="93"/>
        <v/>
      </c>
      <c r="AJ558" s="117" t="str">
        <f t="shared" si="88"/>
        <v/>
      </c>
      <c r="AK558" s="135" t="str">
        <f t="shared" si="89"/>
        <v/>
      </c>
      <c r="AM558" s="117" t="str">
        <f t="shared" si="94"/>
        <v/>
      </c>
      <c r="AN558" s="117" t="str">
        <f t="shared" si="95"/>
        <v/>
      </c>
      <c r="AP558" s="117" t="str">
        <f t="shared" si="90"/>
        <v/>
      </c>
      <c r="AQ558" s="117" t="str">
        <f t="shared" si="91"/>
        <v/>
      </c>
      <c r="AS558" s="117" t="str">
        <f t="shared" si="92"/>
        <v/>
      </c>
      <c r="AT558" s="117" t="str">
        <f t="shared" si="96"/>
        <v/>
      </c>
      <c r="AV558" s="133" t="str">
        <f t="shared" si="97"/>
        <v/>
      </c>
      <c r="AW558" s="133" t="str">
        <f t="shared" si="98"/>
        <v/>
      </c>
    </row>
    <row r="559" spans="1:49">
      <c r="A559" s="91"/>
      <c r="B559" s="92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  <c r="AB559" s="125"/>
      <c r="AC559" s="125"/>
      <c r="AD559" s="125"/>
      <c r="AE559" s="125"/>
      <c r="AH559" s="117" t="str">
        <f t="shared" si="93"/>
        <v/>
      </c>
      <c r="AJ559" s="117" t="str">
        <f t="shared" si="88"/>
        <v/>
      </c>
      <c r="AK559" s="135" t="str">
        <f t="shared" si="89"/>
        <v/>
      </c>
      <c r="AM559" s="117" t="str">
        <f t="shared" si="94"/>
        <v/>
      </c>
      <c r="AN559" s="117" t="str">
        <f t="shared" si="95"/>
        <v/>
      </c>
      <c r="AP559" s="117" t="str">
        <f t="shared" si="90"/>
        <v/>
      </c>
      <c r="AQ559" s="117" t="str">
        <f t="shared" si="91"/>
        <v/>
      </c>
      <c r="AS559" s="117" t="str">
        <f t="shared" si="92"/>
        <v/>
      </c>
      <c r="AT559" s="117" t="str">
        <f t="shared" si="96"/>
        <v/>
      </c>
      <c r="AV559" s="133" t="str">
        <f t="shared" si="97"/>
        <v/>
      </c>
      <c r="AW559" s="133" t="str">
        <f t="shared" si="98"/>
        <v/>
      </c>
    </row>
    <row r="560" spans="1:49">
      <c r="A560" s="91"/>
      <c r="B560" s="92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  <c r="AA560" s="125"/>
      <c r="AB560" s="125"/>
      <c r="AC560" s="125"/>
      <c r="AD560" s="125"/>
      <c r="AE560" s="125"/>
      <c r="AH560" s="117" t="str">
        <f t="shared" si="93"/>
        <v/>
      </c>
      <c r="AJ560" s="117" t="str">
        <f t="shared" si="88"/>
        <v/>
      </c>
      <c r="AK560" s="135" t="str">
        <f t="shared" si="89"/>
        <v/>
      </c>
      <c r="AM560" s="117" t="str">
        <f t="shared" si="94"/>
        <v/>
      </c>
      <c r="AN560" s="117" t="str">
        <f t="shared" si="95"/>
        <v/>
      </c>
      <c r="AP560" s="117" t="str">
        <f t="shared" si="90"/>
        <v/>
      </c>
      <c r="AQ560" s="117" t="str">
        <f t="shared" si="91"/>
        <v/>
      </c>
      <c r="AS560" s="117" t="str">
        <f t="shared" si="92"/>
        <v/>
      </c>
      <c r="AT560" s="117" t="str">
        <f t="shared" si="96"/>
        <v/>
      </c>
      <c r="AV560" s="133" t="str">
        <f t="shared" si="97"/>
        <v/>
      </c>
      <c r="AW560" s="133" t="str">
        <f t="shared" si="98"/>
        <v/>
      </c>
    </row>
    <row r="561" spans="1:49">
      <c r="A561" s="91"/>
      <c r="B561" s="92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  <c r="AB561" s="125"/>
      <c r="AC561" s="125"/>
      <c r="AD561" s="125"/>
      <c r="AE561" s="125"/>
      <c r="AH561" s="117" t="str">
        <f t="shared" si="93"/>
        <v/>
      </c>
      <c r="AJ561" s="117" t="str">
        <f t="shared" si="88"/>
        <v/>
      </c>
      <c r="AK561" s="135" t="str">
        <f t="shared" si="89"/>
        <v/>
      </c>
      <c r="AM561" s="117" t="str">
        <f t="shared" si="94"/>
        <v/>
      </c>
      <c r="AN561" s="117" t="str">
        <f t="shared" si="95"/>
        <v/>
      </c>
      <c r="AP561" s="117" t="str">
        <f t="shared" si="90"/>
        <v/>
      </c>
      <c r="AQ561" s="117" t="str">
        <f t="shared" si="91"/>
        <v/>
      </c>
      <c r="AS561" s="117" t="str">
        <f t="shared" si="92"/>
        <v/>
      </c>
      <c r="AT561" s="117" t="str">
        <f t="shared" si="96"/>
        <v/>
      </c>
      <c r="AV561" s="133" t="str">
        <f t="shared" si="97"/>
        <v/>
      </c>
      <c r="AW561" s="133" t="str">
        <f t="shared" si="98"/>
        <v/>
      </c>
    </row>
    <row r="562" spans="1:49">
      <c r="A562" s="91"/>
      <c r="B562" s="92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  <c r="AB562" s="125"/>
      <c r="AC562" s="125"/>
      <c r="AD562" s="125"/>
      <c r="AE562" s="125"/>
      <c r="AH562" s="117" t="str">
        <f t="shared" si="93"/>
        <v/>
      </c>
      <c r="AJ562" s="117" t="str">
        <f t="shared" si="88"/>
        <v/>
      </c>
      <c r="AK562" s="135" t="str">
        <f t="shared" si="89"/>
        <v/>
      </c>
      <c r="AM562" s="117" t="str">
        <f t="shared" si="94"/>
        <v/>
      </c>
      <c r="AN562" s="117" t="str">
        <f t="shared" si="95"/>
        <v/>
      </c>
      <c r="AP562" s="117" t="str">
        <f t="shared" si="90"/>
        <v/>
      </c>
      <c r="AQ562" s="117" t="str">
        <f t="shared" si="91"/>
        <v/>
      </c>
      <c r="AS562" s="117" t="str">
        <f t="shared" si="92"/>
        <v/>
      </c>
      <c r="AT562" s="117" t="str">
        <f t="shared" si="96"/>
        <v/>
      </c>
      <c r="AV562" s="133" t="str">
        <f t="shared" si="97"/>
        <v/>
      </c>
      <c r="AW562" s="133" t="str">
        <f t="shared" si="98"/>
        <v/>
      </c>
    </row>
    <row r="563" spans="1:49">
      <c r="A563" s="91"/>
      <c r="B563" s="92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  <c r="AA563" s="125"/>
      <c r="AB563" s="125"/>
      <c r="AC563" s="125"/>
      <c r="AD563" s="125"/>
      <c r="AE563" s="125"/>
      <c r="AH563" s="117" t="str">
        <f t="shared" si="93"/>
        <v/>
      </c>
      <c r="AJ563" s="117" t="str">
        <f t="shared" si="88"/>
        <v/>
      </c>
      <c r="AK563" s="135" t="str">
        <f t="shared" si="89"/>
        <v/>
      </c>
      <c r="AM563" s="117" t="str">
        <f t="shared" si="94"/>
        <v/>
      </c>
      <c r="AN563" s="117" t="str">
        <f t="shared" si="95"/>
        <v/>
      </c>
      <c r="AP563" s="117" t="str">
        <f t="shared" si="90"/>
        <v/>
      </c>
      <c r="AQ563" s="117" t="str">
        <f t="shared" si="91"/>
        <v/>
      </c>
      <c r="AS563" s="117" t="str">
        <f t="shared" si="92"/>
        <v/>
      </c>
      <c r="AT563" s="117" t="str">
        <f t="shared" si="96"/>
        <v/>
      </c>
      <c r="AV563" s="133" t="str">
        <f t="shared" si="97"/>
        <v/>
      </c>
      <c r="AW563" s="133" t="str">
        <f t="shared" si="98"/>
        <v/>
      </c>
    </row>
    <row r="564" spans="1:49">
      <c r="A564" s="91"/>
      <c r="B564" s="92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  <c r="AA564" s="125"/>
      <c r="AB564" s="125"/>
      <c r="AC564" s="125"/>
      <c r="AD564" s="125"/>
      <c r="AE564" s="125"/>
      <c r="AH564" s="117" t="str">
        <f t="shared" si="93"/>
        <v/>
      </c>
      <c r="AJ564" s="117" t="str">
        <f t="shared" si="88"/>
        <v/>
      </c>
      <c r="AK564" s="135" t="str">
        <f t="shared" si="89"/>
        <v/>
      </c>
      <c r="AM564" s="117" t="str">
        <f t="shared" si="94"/>
        <v/>
      </c>
      <c r="AN564" s="117" t="str">
        <f t="shared" si="95"/>
        <v/>
      </c>
      <c r="AP564" s="117" t="str">
        <f t="shared" si="90"/>
        <v/>
      </c>
      <c r="AQ564" s="117" t="str">
        <f t="shared" si="91"/>
        <v/>
      </c>
      <c r="AS564" s="117" t="str">
        <f t="shared" si="92"/>
        <v/>
      </c>
      <c r="AT564" s="117" t="str">
        <f t="shared" si="96"/>
        <v/>
      </c>
      <c r="AV564" s="133" t="str">
        <f t="shared" si="97"/>
        <v/>
      </c>
      <c r="AW564" s="133" t="str">
        <f t="shared" si="98"/>
        <v/>
      </c>
    </row>
    <row r="565" spans="1:49">
      <c r="A565" s="91"/>
      <c r="B565" s="92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  <c r="AA565" s="125"/>
      <c r="AB565" s="125"/>
      <c r="AC565" s="125"/>
      <c r="AD565" s="125"/>
      <c r="AE565" s="125"/>
      <c r="AH565" s="117" t="str">
        <f t="shared" si="93"/>
        <v/>
      </c>
      <c r="AJ565" s="117" t="str">
        <f t="shared" si="88"/>
        <v/>
      </c>
      <c r="AK565" s="135" t="str">
        <f t="shared" si="89"/>
        <v/>
      </c>
      <c r="AM565" s="117" t="str">
        <f t="shared" si="94"/>
        <v/>
      </c>
      <c r="AN565" s="117" t="str">
        <f t="shared" si="95"/>
        <v/>
      </c>
      <c r="AP565" s="117" t="str">
        <f t="shared" si="90"/>
        <v/>
      </c>
      <c r="AQ565" s="117" t="str">
        <f t="shared" si="91"/>
        <v/>
      </c>
      <c r="AS565" s="117" t="str">
        <f t="shared" si="92"/>
        <v/>
      </c>
      <c r="AT565" s="117" t="str">
        <f t="shared" si="96"/>
        <v/>
      </c>
      <c r="AV565" s="133" t="str">
        <f t="shared" si="97"/>
        <v/>
      </c>
      <c r="AW565" s="133" t="str">
        <f t="shared" si="98"/>
        <v/>
      </c>
    </row>
    <row r="566" spans="1:49">
      <c r="A566" s="91"/>
      <c r="B566" s="92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  <c r="AB566" s="125"/>
      <c r="AC566" s="125"/>
      <c r="AD566" s="125"/>
      <c r="AE566" s="125"/>
      <c r="AH566" s="117" t="str">
        <f t="shared" si="93"/>
        <v/>
      </c>
      <c r="AJ566" s="117" t="str">
        <f t="shared" si="88"/>
        <v/>
      </c>
      <c r="AK566" s="135" t="str">
        <f t="shared" si="89"/>
        <v/>
      </c>
      <c r="AM566" s="117" t="str">
        <f t="shared" si="94"/>
        <v/>
      </c>
      <c r="AN566" s="117" t="str">
        <f t="shared" si="95"/>
        <v/>
      </c>
      <c r="AP566" s="117" t="str">
        <f t="shared" si="90"/>
        <v/>
      </c>
      <c r="AQ566" s="117" t="str">
        <f t="shared" si="91"/>
        <v/>
      </c>
      <c r="AS566" s="117" t="str">
        <f t="shared" si="92"/>
        <v/>
      </c>
      <c r="AT566" s="117" t="str">
        <f t="shared" si="96"/>
        <v/>
      </c>
      <c r="AV566" s="133" t="str">
        <f t="shared" si="97"/>
        <v/>
      </c>
      <c r="AW566" s="133" t="str">
        <f t="shared" si="98"/>
        <v/>
      </c>
    </row>
    <row r="567" spans="1:49">
      <c r="A567" s="91"/>
      <c r="B567" s="92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  <c r="AA567" s="125"/>
      <c r="AB567" s="125"/>
      <c r="AC567" s="125"/>
      <c r="AD567" s="125"/>
      <c r="AE567" s="125"/>
      <c r="AH567" s="117" t="str">
        <f t="shared" si="93"/>
        <v/>
      </c>
      <c r="AJ567" s="117" t="str">
        <f t="shared" si="88"/>
        <v/>
      </c>
      <c r="AK567" s="135" t="str">
        <f t="shared" si="89"/>
        <v/>
      </c>
      <c r="AM567" s="117" t="str">
        <f t="shared" si="94"/>
        <v/>
      </c>
      <c r="AN567" s="117" t="str">
        <f t="shared" si="95"/>
        <v/>
      </c>
      <c r="AP567" s="117" t="str">
        <f t="shared" si="90"/>
        <v/>
      </c>
      <c r="AQ567" s="117" t="str">
        <f t="shared" si="91"/>
        <v/>
      </c>
      <c r="AS567" s="117" t="str">
        <f t="shared" si="92"/>
        <v/>
      </c>
      <c r="AT567" s="117" t="str">
        <f t="shared" si="96"/>
        <v/>
      </c>
      <c r="AV567" s="133" t="str">
        <f t="shared" si="97"/>
        <v/>
      </c>
      <c r="AW567" s="133" t="str">
        <f t="shared" si="98"/>
        <v/>
      </c>
    </row>
    <row r="568" spans="1:49">
      <c r="A568" s="91"/>
      <c r="B568" s="92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  <c r="AB568" s="125"/>
      <c r="AC568" s="125"/>
      <c r="AD568" s="125"/>
      <c r="AE568" s="125"/>
      <c r="AH568" s="117" t="str">
        <f t="shared" si="93"/>
        <v/>
      </c>
      <c r="AJ568" s="117" t="str">
        <f t="shared" si="88"/>
        <v/>
      </c>
      <c r="AK568" s="135" t="str">
        <f t="shared" si="89"/>
        <v/>
      </c>
      <c r="AM568" s="117" t="str">
        <f t="shared" si="94"/>
        <v/>
      </c>
      <c r="AN568" s="117" t="str">
        <f t="shared" si="95"/>
        <v/>
      </c>
      <c r="AP568" s="117" t="str">
        <f t="shared" si="90"/>
        <v/>
      </c>
      <c r="AQ568" s="117" t="str">
        <f t="shared" si="91"/>
        <v/>
      </c>
      <c r="AS568" s="117" t="str">
        <f t="shared" si="92"/>
        <v/>
      </c>
      <c r="AT568" s="117" t="str">
        <f t="shared" si="96"/>
        <v/>
      </c>
      <c r="AV568" s="133" t="str">
        <f t="shared" si="97"/>
        <v/>
      </c>
      <c r="AW568" s="133" t="str">
        <f t="shared" si="98"/>
        <v/>
      </c>
    </row>
    <row r="569" spans="1:49">
      <c r="A569" s="91"/>
      <c r="B569" s="92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  <c r="AA569" s="125"/>
      <c r="AB569" s="125"/>
      <c r="AC569" s="125"/>
      <c r="AD569" s="125"/>
      <c r="AE569" s="125"/>
      <c r="AH569" s="117" t="str">
        <f t="shared" si="93"/>
        <v/>
      </c>
      <c r="AJ569" s="117" t="str">
        <f t="shared" si="88"/>
        <v/>
      </c>
      <c r="AK569" s="135" t="str">
        <f t="shared" si="89"/>
        <v/>
      </c>
      <c r="AM569" s="117" t="str">
        <f t="shared" si="94"/>
        <v/>
      </c>
      <c r="AN569" s="117" t="str">
        <f t="shared" si="95"/>
        <v/>
      </c>
      <c r="AP569" s="117" t="str">
        <f t="shared" si="90"/>
        <v/>
      </c>
      <c r="AQ569" s="117" t="str">
        <f t="shared" si="91"/>
        <v/>
      </c>
      <c r="AS569" s="117" t="str">
        <f t="shared" si="92"/>
        <v/>
      </c>
      <c r="AT569" s="117" t="str">
        <f t="shared" si="96"/>
        <v/>
      </c>
      <c r="AV569" s="133" t="str">
        <f t="shared" si="97"/>
        <v/>
      </c>
      <c r="AW569" s="133" t="str">
        <f t="shared" si="98"/>
        <v/>
      </c>
    </row>
    <row r="570" spans="1:49">
      <c r="A570" s="91"/>
      <c r="B570" s="92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  <c r="AA570" s="125"/>
      <c r="AB570" s="125"/>
      <c r="AC570" s="125"/>
      <c r="AD570" s="125"/>
      <c r="AE570" s="125"/>
      <c r="AH570" s="117" t="str">
        <f t="shared" si="93"/>
        <v/>
      </c>
      <c r="AJ570" s="117" t="str">
        <f t="shared" si="88"/>
        <v/>
      </c>
      <c r="AK570" s="135" t="str">
        <f t="shared" si="89"/>
        <v/>
      </c>
      <c r="AM570" s="117" t="str">
        <f t="shared" si="94"/>
        <v/>
      </c>
      <c r="AN570" s="117" t="str">
        <f t="shared" si="95"/>
        <v/>
      </c>
      <c r="AP570" s="117" t="str">
        <f t="shared" si="90"/>
        <v/>
      </c>
      <c r="AQ570" s="117" t="str">
        <f t="shared" si="91"/>
        <v/>
      </c>
      <c r="AS570" s="117" t="str">
        <f t="shared" si="92"/>
        <v/>
      </c>
      <c r="AT570" s="117" t="str">
        <f t="shared" si="96"/>
        <v/>
      </c>
      <c r="AV570" s="133" t="str">
        <f t="shared" si="97"/>
        <v/>
      </c>
      <c r="AW570" s="133" t="str">
        <f t="shared" si="98"/>
        <v/>
      </c>
    </row>
    <row r="571" spans="1:49">
      <c r="A571" s="91"/>
      <c r="B571" s="92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  <c r="AA571" s="125"/>
      <c r="AB571" s="125"/>
      <c r="AC571" s="125"/>
      <c r="AD571" s="125"/>
      <c r="AE571" s="125"/>
      <c r="AH571" s="117" t="str">
        <f t="shared" si="93"/>
        <v/>
      </c>
      <c r="AJ571" s="117" t="str">
        <f t="shared" si="88"/>
        <v/>
      </c>
      <c r="AK571" s="135" t="str">
        <f t="shared" si="89"/>
        <v/>
      </c>
      <c r="AM571" s="117" t="str">
        <f t="shared" si="94"/>
        <v/>
      </c>
      <c r="AN571" s="117" t="str">
        <f t="shared" si="95"/>
        <v/>
      </c>
      <c r="AP571" s="117" t="str">
        <f t="shared" si="90"/>
        <v/>
      </c>
      <c r="AQ571" s="117" t="str">
        <f t="shared" si="91"/>
        <v/>
      </c>
      <c r="AS571" s="117" t="str">
        <f t="shared" si="92"/>
        <v/>
      </c>
      <c r="AT571" s="117" t="str">
        <f t="shared" si="96"/>
        <v/>
      </c>
      <c r="AV571" s="133" t="str">
        <f t="shared" si="97"/>
        <v/>
      </c>
      <c r="AW571" s="133" t="str">
        <f t="shared" si="98"/>
        <v/>
      </c>
    </row>
    <row r="572" spans="1:49">
      <c r="A572" s="91"/>
      <c r="B572" s="92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  <c r="AB572" s="125"/>
      <c r="AC572" s="125"/>
      <c r="AD572" s="125"/>
      <c r="AE572" s="125"/>
      <c r="AH572" s="117" t="str">
        <f t="shared" si="93"/>
        <v/>
      </c>
      <c r="AJ572" s="117" t="str">
        <f t="shared" si="88"/>
        <v/>
      </c>
      <c r="AK572" s="135" t="str">
        <f t="shared" si="89"/>
        <v/>
      </c>
      <c r="AM572" s="117" t="str">
        <f t="shared" si="94"/>
        <v/>
      </c>
      <c r="AN572" s="117" t="str">
        <f t="shared" si="95"/>
        <v/>
      </c>
      <c r="AP572" s="117" t="str">
        <f t="shared" si="90"/>
        <v/>
      </c>
      <c r="AQ572" s="117" t="str">
        <f t="shared" si="91"/>
        <v/>
      </c>
      <c r="AS572" s="117" t="str">
        <f t="shared" si="92"/>
        <v/>
      </c>
      <c r="AT572" s="117" t="str">
        <f t="shared" si="96"/>
        <v/>
      </c>
      <c r="AV572" s="133" t="str">
        <f t="shared" si="97"/>
        <v/>
      </c>
      <c r="AW572" s="133" t="str">
        <f t="shared" si="98"/>
        <v/>
      </c>
    </row>
    <row r="573" spans="1:49">
      <c r="A573" s="91"/>
      <c r="B573" s="92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  <c r="AB573" s="125"/>
      <c r="AC573" s="125"/>
      <c r="AD573" s="125"/>
      <c r="AE573" s="125"/>
      <c r="AH573" s="117" t="str">
        <f t="shared" si="93"/>
        <v/>
      </c>
      <c r="AJ573" s="117" t="str">
        <f t="shared" si="88"/>
        <v/>
      </c>
      <c r="AK573" s="135" t="str">
        <f t="shared" si="89"/>
        <v/>
      </c>
      <c r="AM573" s="117" t="str">
        <f t="shared" si="94"/>
        <v/>
      </c>
      <c r="AN573" s="117" t="str">
        <f t="shared" si="95"/>
        <v/>
      </c>
      <c r="AP573" s="117" t="str">
        <f t="shared" si="90"/>
        <v/>
      </c>
      <c r="AQ573" s="117" t="str">
        <f t="shared" si="91"/>
        <v/>
      </c>
      <c r="AS573" s="117" t="str">
        <f t="shared" si="92"/>
        <v/>
      </c>
      <c r="AT573" s="117" t="str">
        <f t="shared" si="96"/>
        <v/>
      </c>
      <c r="AV573" s="133" t="str">
        <f t="shared" si="97"/>
        <v/>
      </c>
      <c r="AW573" s="133" t="str">
        <f t="shared" si="98"/>
        <v/>
      </c>
    </row>
    <row r="574" spans="1:49">
      <c r="A574" s="91"/>
      <c r="B574" s="92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  <c r="AB574" s="125"/>
      <c r="AC574" s="125"/>
      <c r="AD574" s="125"/>
      <c r="AE574" s="125"/>
      <c r="AH574" s="117" t="str">
        <f t="shared" si="93"/>
        <v/>
      </c>
      <c r="AJ574" s="117" t="str">
        <f t="shared" si="88"/>
        <v/>
      </c>
      <c r="AK574" s="135" t="str">
        <f t="shared" si="89"/>
        <v/>
      </c>
      <c r="AM574" s="117" t="str">
        <f t="shared" si="94"/>
        <v/>
      </c>
      <c r="AN574" s="117" t="str">
        <f t="shared" si="95"/>
        <v/>
      </c>
      <c r="AP574" s="117" t="str">
        <f t="shared" si="90"/>
        <v/>
      </c>
      <c r="AQ574" s="117" t="str">
        <f t="shared" si="91"/>
        <v/>
      </c>
      <c r="AS574" s="117" t="str">
        <f t="shared" si="92"/>
        <v/>
      </c>
      <c r="AT574" s="117" t="str">
        <f t="shared" si="96"/>
        <v/>
      </c>
      <c r="AV574" s="133" t="str">
        <f t="shared" si="97"/>
        <v/>
      </c>
      <c r="AW574" s="133" t="str">
        <f t="shared" si="98"/>
        <v/>
      </c>
    </row>
    <row r="575" spans="1:49">
      <c r="A575" s="91"/>
      <c r="B575" s="92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  <c r="AB575" s="125"/>
      <c r="AC575" s="125"/>
      <c r="AD575" s="125"/>
      <c r="AE575" s="125"/>
      <c r="AH575" s="117" t="str">
        <f t="shared" si="93"/>
        <v/>
      </c>
      <c r="AJ575" s="117" t="str">
        <f t="shared" si="88"/>
        <v/>
      </c>
      <c r="AK575" s="135" t="str">
        <f t="shared" si="89"/>
        <v/>
      </c>
      <c r="AM575" s="117" t="str">
        <f t="shared" si="94"/>
        <v/>
      </c>
      <c r="AN575" s="117" t="str">
        <f t="shared" si="95"/>
        <v/>
      </c>
      <c r="AP575" s="117" t="str">
        <f t="shared" si="90"/>
        <v/>
      </c>
      <c r="AQ575" s="117" t="str">
        <f t="shared" si="91"/>
        <v/>
      </c>
      <c r="AS575" s="117" t="str">
        <f t="shared" si="92"/>
        <v/>
      </c>
      <c r="AT575" s="117" t="str">
        <f t="shared" si="96"/>
        <v/>
      </c>
      <c r="AV575" s="133" t="str">
        <f t="shared" si="97"/>
        <v/>
      </c>
      <c r="AW575" s="133" t="str">
        <f t="shared" si="98"/>
        <v/>
      </c>
    </row>
    <row r="576" spans="1:49">
      <c r="A576" s="91"/>
      <c r="B576" s="92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  <c r="AA576" s="125"/>
      <c r="AB576" s="125"/>
      <c r="AC576" s="125"/>
      <c r="AD576" s="125"/>
      <c r="AE576" s="125"/>
      <c r="AH576" s="117" t="str">
        <f t="shared" si="93"/>
        <v/>
      </c>
      <c r="AJ576" s="117" t="str">
        <f t="shared" si="88"/>
        <v/>
      </c>
      <c r="AK576" s="135" t="str">
        <f t="shared" si="89"/>
        <v/>
      </c>
      <c r="AM576" s="117" t="str">
        <f t="shared" si="94"/>
        <v/>
      </c>
      <c r="AN576" s="117" t="str">
        <f t="shared" si="95"/>
        <v/>
      </c>
      <c r="AP576" s="117" t="str">
        <f t="shared" si="90"/>
        <v/>
      </c>
      <c r="AQ576" s="117" t="str">
        <f t="shared" si="91"/>
        <v/>
      </c>
      <c r="AS576" s="117" t="str">
        <f t="shared" si="92"/>
        <v/>
      </c>
      <c r="AT576" s="117" t="str">
        <f t="shared" si="96"/>
        <v/>
      </c>
      <c r="AV576" s="133" t="str">
        <f t="shared" si="97"/>
        <v/>
      </c>
      <c r="AW576" s="133" t="str">
        <f t="shared" si="98"/>
        <v/>
      </c>
    </row>
    <row r="577" spans="1:49">
      <c r="A577" s="91"/>
      <c r="B577" s="92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  <c r="AB577" s="125"/>
      <c r="AC577" s="125"/>
      <c r="AD577" s="125"/>
      <c r="AE577" s="125"/>
      <c r="AH577" s="117" t="str">
        <f t="shared" si="93"/>
        <v/>
      </c>
      <c r="AJ577" s="117" t="str">
        <f t="shared" si="88"/>
        <v/>
      </c>
      <c r="AK577" s="135" t="str">
        <f t="shared" si="89"/>
        <v/>
      </c>
      <c r="AM577" s="117" t="str">
        <f t="shared" si="94"/>
        <v/>
      </c>
      <c r="AN577" s="117" t="str">
        <f t="shared" si="95"/>
        <v/>
      </c>
      <c r="AP577" s="117" t="str">
        <f t="shared" si="90"/>
        <v/>
      </c>
      <c r="AQ577" s="117" t="str">
        <f t="shared" si="91"/>
        <v/>
      </c>
      <c r="AS577" s="117" t="str">
        <f t="shared" si="92"/>
        <v/>
      </c>
      <c r="AT577" s="117" t="str">
        <f t="shared" si="96"/>
        <v/>
      </c>
      <c r="AV577" s="133" t="str">
        <f t="shared" si="97"/>
        <v/>
      </c>
      <c r="AW577" s="133" t="str">
        <f t="shared" si="98"/>
        <v/>
      </c>
    </row>
    <row r="578" spans="1:49">
      <c r="A578" s="91"/>
      <c r="B578" s="92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  <c r="AB578" s="125"/>
      <c r="AC578" s="125"/>
      <c r="AD578" s="125"/>
      <c r="AE578" s="125"/>
      <c r="AH578" s="117" t="str">
        <f t="shared" si="93"/>
        <v/>
      </c>
      <c r="AJ578" s="117" t="str">
        <f t="shared" si="88"/>
        <v/>
      </c>
      <c r="AK578" s="135" t="str">
        <f t="shared" si="89"/>
        <v/>
      </c>
      <c r="AM578" s="117" t="str">
        <f t="shared" si="94"/>
        <v/>
      </c>
      <c r="AN578" s="117" t="str">
        <f t="shared" si="95"/>
        <v/>
      </c>
      <c r="AP578" s="117" t="str">
        <f t="shared" si="90"/>
        <v/>
      </c>
      <c r="AQ578" s="117" t="str">
        <f t="shared" si="91"/>
        <v/>
      </c>
      <c r="AS578" s="117" t="str">
        <f t="shared" si="92"/>
        <v/>
      </c>
      <c r="AT578" s="117" t="str">
        <f t="shared" si="96"/>
        <v/>
      </c>
      <c r="AV578" s="133" t="str">
        <f t="shared" si="97"/>
        <v/>
      </c>
      <c r="AW578" s="133" t="str">
        <f t="shared" si="98"/>
        <v/>
      </c>
    </row>
    <row r="579" spans="1:49">
      <c r="A579" s="91"/>
      <c r="B579" s="92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  <c r="AB579" s="125"/>
      <c r="AC579" s="125"/>
      <c r="AD579" s="125"/>
      <c r="AE579" s="125"/>
      <c r="AH579" s="117" t="str">
        <f t="shared" si="93"/>
        <v/>
      </c>
      <c r="AJ579" s="117" t="str">
        <f t="shared" si="88"/>
        <v/>
      </c>
      <c r="AK579" s="135" t="str">
        <f t="shared" si="89"/>
        <v/>
      </c>
      <c r="AM579" s="117" t="str">
        <f t="shared" si="94"/>
        <v/>
      </c>
      <c r="AN579" s="117" t="str">
        <f t="shared" si="95"/>
        <v/>
      </c>
      <c r="AP579" s="117" t="str">
        <f t="shared" si="90"/>
        <v/>
      </c>
      <c r="AQ579" s="117" t="str">
        <f t="shared" si="91"/>
        <v/>
      </c>
      <c r="AS579" s="117" t="str">
        <f t="shared" si="92"/>
        <v/>
      </c>
      <c r="AT579" s="117" t="str">
        <f t="shared" si="96"/>
        <v/>
      </c>
      <c r="AV579" s="133" t="str">
        <f t="shared" si="97"/>
        <v/>
      </c>
      <c r="AW579" s="133" t="str">
        <f t="shared" si="98"/>
        <v/>
      </c>
    </row>
    <row r="580" spans="1:49">
      <c r="A580" s="91"/>
      <c r="B580" s="92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  <c r="AA580" s="125"/>
      <c r="AB580" s="125"/>
      <c r="AC580" s="125"/>
      <c r="AD580" s="125"/>
      <c r="AE580" s="125"/>
      <c r="AH580" s="117" t="str">
        <f t="shared" si="93"/>
        <v/>
      </c>
      <c r="AJ580" s="117" t="str">
        <f t="shared" si="88"/>
        <v/>
      </c>
      <c r="AK580" s="135" t="str">
        <f t="shared" si="89"/>
        <v/>
      </c>
      <c r="AM580" s="117" t="str">
        <f t="shared" si="94"/>
        <v/>
      </c>
      <c r="AN580" s="117" t="str">
        <f t="shared" si="95"/>
        <v/>
      </c>
      <c r="AP580" s="117" t="str">
        <f t="shared" si="90"/>
        <v/>
      </c>
      <c r="AQ580" s="117" t="str">
        <f t="shared" si="91"/>
        <v/>
      </c>
      <c r="AS580" s="117" t="str">
        <f t="shared" si="92"/>
        <v/>
      </c>
      <c r="AT580" s="117" t="str">
        <f t="shared" si="96"/>
        <v/>
      </c>
      <c r="AV580" s="133" t="str">
        <f t="shared" si="97"/>
        <v/>
      </c>
      <c r="AW580" s="133" t="str">
        <f t="shared" si="98"/>
        <v/>
      </c>
    </row>
    <row r="581" spans="1:49">
      <c r="A581" s="91"/>
      <c r="B581" s="92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  <c r="AA581" s="125"/>
      <c r="AB581" s="125"/>
      <c r="AC581" s="125"/>
      <c r="AD581" s="125"/>
      <c r="AE581" s="125"/>
      <c r="AH581" s="117" t="str">
        <f t="shared" si="93"/>
        <v/>
      </c>
      <c r="AJ581" s="117" t="str">
        <f t="shared" si="88"/>
        <v/>
      </c>
      <c r="AK581" s="135" t="str">
        <f t="shared" si="89"/>
        <v/>
      </c>
      <c r="AM581" s="117" t="str">
        <f t="shared" si="94"/>
        <v/>
      </c>
      <c r="AN581" s="117" t="str">
        <f t="shared" si="95"/>
        <v/>
      </c>
      <c r="AP581" s="117" t="str">
        <f t="shared" si="90"/>
        <v/>
      </c>
      <c r="AQ581" s="117" t="str">
        <f t="shared" si="91"/>
        <v/>
      </c>
      <c r="AS581" s="117" t="str">
        <f t="shared" si="92"/>
        <v/>
      </c>
      <c r="AT581" s="117" t="str">
        <f t="shared" si="96"/>
        <v/>
      </c>
      <c r="AV581" s="133" t="str">
        <f t="shared" si="97"/>
        <v/>
      </c>
      <c r="AW581" s="133" t="str">
        <f t="shared" si="98"/>
        <v/>
      </c>
    </row>
    <row r="582" spans="1:49">
      <c r="A582" s="91"/>
      <c r="B582" s="92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  <c r="AA582" s="125"/>
      <c r="AB582" s="125"/>
      <c r="AC582" s="125"/>
      <c r="AD582" s="125"/>
      <c r="AE582" s="125"/>
      <c r="AH582" s="117" t="str">
        <f t="shared" si="93"/>
        <v/>
      </c>
      <c r="AJ582" s="117" t="str">
        <f t="shared" si="88"/>
        <v/>
      </c>
      <c r="AK582" s="135" t="str">
        <f t="shared" si="89"/>
        <v/>
      </c>
      <c r="AM582" s="117" t="str">
        <f t="shared" si="94"/>
        <v/>
      </c>
      <c r="AN582" s="117" t="str">
        <f t="shared" si="95"/>
        <v/>
      </c>
      <c r="AP582" s="117" t="str">
        <f t="shared" si="90"/>
        <v/>
      </c>
      <c r="AQ582" s="117" t="str">
        <f t="shared" si="91"/>
        <v/>
      </c>
      <c r="AS582" s="117" t="str">
        <f t="shared" si="92"/>
        <v/>
      </c>
      <c r="AT582" s="117" t="str">
        <f t="shared" si="96"/>
        <v/>
      </c>
      <c r="AV582" s="133" t="str">
        <f t="shared" si="97"/>
        <v/>
      </c>
      <c r="AW582" s="133" t="str">
        <f t="shared" si="98"/>
        <v/>
      </c>
    </row>
    <row r="583" spans="1:49">
      <c r="A583" s="91"/>
      <c r="B583" s="92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H583" s="117" t="str">
        <f t="shared" si="93"/>
        <v/>
      </c>
      <c r="AJ583" s="117" t="str">
        <f t="shared" si="88"/>
        <v/>
      </c>
      <c r="AK583" s="135" t="str">
        <f t="shared" si="89"/>
        <v/>
      </c>
      <c r="AM583" s="117" t="str">
        <f t="shared" si="94"/>
        <v/>
      </c>
      <c r="AN583" s="117" t="str">
        <f t="shared" si="95"/>
        <v/>
      </c>
      <c r="AP583" s="117" t="str">
        <f t="shared" si="90"/>
        <v/>
      </c>
      <c r="AQ583" s="117" t="str">
        <f t="shared" si="91"/>
        <v/>
      </c>
      <c r="AS583" s="117" t="str">
        <f t="shared" si="92"/>
        <v/>
      </c>
      <c r="AT583" s="117" t="str">
        <f t="shared" si="96"/>
        <v/>
      </c>
      <c r="AV583" s="133" t="str">
        <f t="shared" si="97"/>
        <v/>
      </c>
      <c r="AW583" s="133" t="str">
        <f t="shared" si="98"/>
        <v/>
      </c>
    </row>
    <row r="584" spans="1:49">
      <c r="A584" s="91"/>
      <c r="B584" s="92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  <c r="AB584" s="125"/>
      <c r="AC584" s="125"/>
      <c r="AD584" s="125"/>
      <c r="AE584" s="125"/>
      <c r="AH584" s="117" t="str">
        <f t="shared" si="93"/>
        <v/>
      </c>
      <c r="AJ584" s="117" t="str">
        <f t="shared" ref="AJ584:AJ647" si="99">IF(ROW()-ROW($AJ$7)&gt;$AZ$6/2,"",CONCATENATE("a",ROW()-ROW($AJ$7),"="))</f>
        <v/>
      </c>
      <c r="AK584" s="135" t="str">
        <f t="shared" ref="AK584:AK647" si="100">IF(ROW()-ROW($AK$7)&gt;$AZ$6/2,"",INDEX($BE$63:$DB$87,ROW()-ROW($AK$7),$AZ$6))</f>
        <v/>
      </c>
      <c r="AM584" s="117" t="str">
        <f t="shared" si="94"/>
        <v/>
      </c>
      <c r="AN584" s="117" t="str">
        <f t="shared" si="95"/>
        <v/>
      </c>
      <c r="AP584" s="117" t="str">
        <f t="shared" ref="AP584:AP647" si="101">IF(ROW()-ROW($AP$7)&gt;$AZ$6/2,"",CONCATENATE("x",$AZ$6-(ROW()-ROW($AJ$7))+1,"="))</f>
        <v/>
      </c>
      <c r="AQ584" s="117" t="str">
        <f t="shared" ref="AQ584:AQ647" si="102">IF(AP584="","",INDEX($AN$8:$AN$1007,$AZ$6+1-(ROW()-ROW($AQ$7)),1))</f>
        <v/>
      </c>
      <c r="AS584" s="117" t="str">
        <f t="shared" ref="AS584:AS647" si="103">IF(ROW()-ROW($AP$7)&gt;$AZ$6/2,"",CONCATENATE("x",(ROW()-ROW($AJ$7)),"="))</f>
        <v/>
      </c>
      <c r="AT584" s="117" t="str">
        <f t="shared" si="96"/>
        <v/>
      </c>
      <c r="AV584" s="133" t="str">
        <f t="shared" si="97"/>
        <v/>
      </c>
      <c r="AW584" s="133" t="str">
        <f t="shared" si="98"/>
        <v/>
      </c>
    </row>
    <row r="585" spans="1:49">
      <c r="A585" s="91"/>
      <c r="B585" s="92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  <c r="AB585" s="125"/>
      <c r="AC585" s="125"/>
      <c r="AD585" s="125"/>
      <c r="AE585" s="125"/>
      <c r="AH585" s="117" t="str">
        <f t="shared" ref="AH585:AH648" si="104">IF($B585="","",SMALL($B$8:$B$1007,ROW()-ROW($B$7)))</f>
        <v/>
      </c>
      <c r="AJ585" s="117" t="str">
        <f t="shared" si="99"/>
        <v/>
      </c>
      <c r="AK585" s="135" t="str">
        <f t="shared" si="100"/>
        <v/>
      </c>
      <c r="AM585" s="117" t="str">
        <f t="shared" ref="AM585:AM648" si="105">IF(AH585="","",CONCATENATE("x",ROW()-ROW($AJ$7),"="))</f>
        <v/>
      </c>
      <c r="AN585" s="117" t="str">
        <f t="shared" ref="AN585:AN648" si="106">IF(AH585="","",AH585)</f>
        <v/>
      </c>
      <c r="AP585" s="117" t="str">
        <f t="shared" si="101"/>
        <v/>
      </c>
      <c r="AQ585" s="117" t="str">
        <f t="shared" si="102"/>
        <v/>
      </c>
      <c r="AS585" s="117" t="str">
        <f t="shared" si="103"/>
        <v/>
      </c>
      <c r="AT585" s="117" t="str">
        <f t="shared" ref="AT585:AT648" si="107">IF(AS585="","",INDEX($AN$8:$AN$1007,(ROW()-ROW($AQ$7)),1))</f>
        <v/>
      </c>
      <c r="AV585" s="133" t="str">
        <f t="shared" ref="AV585:AV648" si="108">IF(AT585="","",AQ585-AT585)</f>
        <v/>
      </c>
      <c r="AW585" s="133" t="str">
        <f t="shared" ref="AW585:AW648" si="109">IF(AV585="","",AK585*AV585)</f>
        <v/>
      </c>
    </row>
    <row r="586" spans="1:49">
      <c r="A586" s="91"/>
      <c r="B586" s="92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  <c r="AB586" s="125"/>
      <c r="AC586" s="125"/>
      <c r="AD586" s="125"/>
      <c r="AE586" s="125"/>
      <c r="AH586" s="117" t="str">
        <f t="shared" si="104"/>
        <v/>
      </c>
      <c r="AJ586" s="117" t="str">
        <f t="shared" si="99"/>
        <v/>
      </c>
      <c r="AK586" s="135" t="str">
        <f t="shared" si="100"/>
        <v/>
      </c>
      <c r="AM586" s="117" t="str">
        <f t="shared" si="105"/>
        <v/>
      </c>
      <c r="AN586" s="117" t="str">
        <f t="shared" si="106"/>
        <v/>
      </c>
      <c r="AP586" s="117" t="str">
        <f t="shared" si="101"/>
        <v/>
      </c>
      <c r="AQ586" s="117" t="str">
        <f t="shared" si="102"/>
        <v/>
      </c>
      <c r="AS586" s="117" t="str">
        <f t="shared" si="103"/>
        <v/>
      </c>
      <c r="AT586" s="117" t="str">
        <f t="shared" si="107"/>
        <v/>
      </c>
      <c r="AV586" s="133" t="str">
        <f t="shared" si="108"/>
        <v/>
      </c>
      <c r="AW586" s="133" t="str">
        <f t="shared" si="109"/>
        <v/>
      </c>
    </row>
    <row r="587" spans="1:49">
      <c r="A587" s="91"/>
      <c r="B587" s="92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  <c r="AA587" s="125"/>
      <c r="AB587" s="125"/>
      <c r="AC587" s="125"/>
      <c r="AD587" s="125"/>
      <c r="AE587" s="125"/>
      <c r="AH587" s="117" t="str">
        <f t="shared" si="104"/>
        <v/>
      </c>
      <c r="AJ587" s="117" t="str">
        <f t="shared" si="99"/>
        <v/>
      </c>
      <c r="AK587" s="135" t="str">
        <f t="shared" si="100"/>
        <v/>
      </c>
      <c r="AM587" s="117" t="str">
        <f t="shared" si="105"/>
        <v/>
      </c>
      <c r="AN587" s="117" t="str">
        <f t="shared" si="106"/>
        <v/>
      </c>
      <c r="AP587" s="117" t="str">
        <f t="shared" si="101"/>
        <v/>
      </c>
      <c r="AQ587" s="117" t="str">
        <f t="shared" si="102"/>
        <v/>
      </c>
      <c r="AS587" s="117" t="str">
        <f t="shared" si="103"/>
        <v/>
      </c>
      <c r="AT587" s="117" t="str">
        <f t="shared" si="107"/>
        <v/>
      </c>
      <c r="AV587" s="133" t="str">
        <f t="shared" si="108"/>
        <v/>
      </c>
      <c r="AW587" s="133" t="str">
        <f t="shared" si="109"/>
        <v/>
      </c>
    </row>
    <row r="588" spans="1:49">
      <c r="A588" s="91"/>
      <c r="B588" s="92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  <c r="AA588" s="125"/>
      <c r="AB588" s="125"/>
      <c r="AC588" s="125"/>
      <c r="AD588" s="125"/>
      <c r="AE588" s="125"/>
      <c r="AH588" s="117" t="str">
        <f t="shared" si="104"/>
        <v/>
      </c>
      <c r="AJ588" s="117" t="str">
        <f t="shared" si="99"/>
        <v/>
      </c>
      <c r="AK588" s="135" t="str">
        <f t="shared" si="100"/>
        <v/>
      </c>
      <c r="AM588" s="117" t="str">
        <f t="shared" si="105"/>
        <v/>
      </c>
      <c r="AN588" s="117" t="str">
        <f t="shared" si="106"/>
        <v/>
      </c>
      <c r="AP588" s="117" t="str">
        <f t="shared" si="101"/>
        <v/>
      </c>
      <c r="AQ588" s="117" t="str">
        <f t="shared" si="102"/>
        <v/>
      </c>
      <c r="AS588" s="117" t="str">
        <f t="shared" si="103"/>
        <v/>
      </c>
      <c r="AT588" s="117" t="str">
        <f t="shared" si="107"/>
        <v/>
      </c>
      <c r="AV588" s="133" t="str">
        <f t="shared" si="108"/>
        <v/>
      </c>
      <c r="AW588" s="133" t="str">
        <f t="shared" si="109"/>
        <v/>
      </c>
    </row>
    <row r="589" spans="1:49">
      <c r="A589" s="91"/>
      <c r="B589" s="92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  <c r="AA589" s="125"/>
      <c r="AB589" s="125"/>
      <c r="AC589" s="125"/>
      <c r="AD589" s="125"/>
      <c r="AE589" s="125"/>
      <c r="AH589" s="117" t="str">
        <f t="shared" si="104"/>
        <v/>
      </c>
      <c r="AJ589" s="117" t="str">
        <f t="shared" si="99"/>
        <v/>
      </c>
      <c r="AK589" s="135" t="str">
        <f t="shared" si="100"/>
        <v/>
      </c>
      <c r="AM589" s="117" t="str">
        <f t="shared" si="105"/>
        <v/>
      </c>
      <c r="AN589" s="117" t="str">
        <f t="shared" si="106"/>
        <v/>
      </c>
      <c r="AP589" s="117" t="str">
        <f t="shared" si="101"/>
        <v/>
      </c>
      <c r="AQ589" s="117" t="str">
        <f t="shared" si="102"/>
        <v/>
      </c>
      <c r="AS589" s="117" t="str">
        <f t="shared" si="103"/>
        <v/>
      </c>
      <c r="AT589" s="117" t="str">
        <f t="shared" si="107"/>
        <v/>
      </c>
      <c r="AV589" s="133" t="str">
        <f t="shared" si="108"/>
        <v/>
      </c>
      <c r="AW589" s="133" t="str">
        <f t="shared" si="109"/>
        <v/>
      </c>
    </row>
    <row r="590" spans="1:49">
      <c r="A590" s="91"/>
      <c r="B590" s="92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  <c r="AA590" s="125"/>
      <c r="AB590" s="125"/>
      <c r="AC590" s="125"/>
      <c r="AD590" s="125"/>
      <c r="AE590" s="125"/>
      <c r="AH590" s="117" t="str">
        <f t="shared" si="104"/>
        <v/>
      </c>
      <c r="AJ590" s="117" t="str">
        <f t="shared" si="99"/>
        <v/>
      </c>
      <c r="AK590" s="135" t="str">
        <f t="shared" si="100"/>
        <v/>
      </c>
      <c r="AM590" s="117" t="str">
        <f t="shared" si="105"/>
        <v/>
      </c>
      <c r="AN590" s="117" t="str">
        <f t="shared" si="106"/>
        <v/>
      </c>
      <c r="AP590" s="117" t="str">
        <f t="shared" si="101"/>
        <v/>
      </c>
      <c r="AQ590" s="117" t="str">
        <f t="shared" si="102"/>
        <v/>
      </c>
      <c r="AS590" s="117" t="str">
        <f t="shared" si="103"/>
        <v/>
      </c>
      <c r="AT590" s="117" t="str">
        <f t="shared" si="107"/>
        <v/>
      </c>
      <c r="AV590" s="133" t="str">
        <f t="shared" si="108"/>
        <v/>
      </c>
      <c r="AW590" s="133" t="str">
        <f t="shared" si="109"/>
        <v/>
      </c>
    </row>
    <row r="591" spans="1:49">
      <c r="A591" s="91"/>
      <c r="B591" s="92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  <c r="AA591" s="125"/>
      <c r="AB591" s="125"/>
      <c r="AC591" s="125"/>
      <c r="AD591" s="125"/>
      <c r="AE591" s="125"/>
      <c r="AH591" s="117" t="str">
        <f t="shared" si="104"/>
        <v/>
      </c>
      <c r="AJ591" s="117" t="str">
        <f t="shared" si="99"/>
        <v/>
      </c>
      <c r="AK591" s="135" t="str">
        <f t="shared" si="100"/>
        <v/>
      </c>
      <c r="AM591" s="117" t="str">
        <f t="shared" si="105"/>
        <v/>
      </c>
      <c r="AN591" s="117" t="str">
        <f t="shared" si="106"/>
        <v/>
      </c>
      <c r="AP591" s="117" t="str">
        <f t="shared" si="101"/>
        <v/>
      </c>
      <c r="AQ591" s="117" t="str">
        <f t="shared" si="102"/>
        <v/>
      </c>
      <c r="AS591" s="117" t="str">
        <f t="shared" si="103"/>
        <v/>
      </c>
      <c r="AT591" s="117" t="str">
        <f t="shared" si="107"/>
        <v/>
      </c>
      <c r="AV591" s="133" t="str">
        <f t="shared" si="108"/>
        <v/>
      </c>
      <c r="AW591" s="133" t="str">
        <f t="shared" si="109"/>
        <v/>
      </c>
    </row>
    <row r="592" spans="1:49">
      <c r="A592" s="91"/>
      <c r="B592" s="92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  <c r="AA592" s="125"/>
      <c r="AB592" s="125"/>
      <c r="AC592" s="125"/>
      <c r="AD592" s="125"/>
      <c r="AE592" s="125"/>
      <c r="AH592" s="117" t="str">
        <f t="shared" si="104"/>
        <v/>
      </c>
      <c r="AJ592" s="117" t="str">
        <f t="shared" si="99"/>
        <v/>
      </c>
      <c r="AK592" s="135" t="str">
        <f t="shared" si="100"/>
        <v/>
      </c>
      <c r="AM592" s="117" t="str">
        <f t="shared" si="105"/>
        <v/>
      </c>
      <c r="AN592" s="117" t="str">
        <f t="shared" si="106"/>
        <v/>
      </c>
      <c r="AP592" s="117" t="str">
        <f t="shared" si="101"/>
        <v/>
      </c>
      <c r="AQ592" s="117" t="str">
        <f t="shared" si="102"/>
        <v/>
      </c>
      <c r="AS592" s="117" t="str">
        <f t="shared" si="103"/>
        <v/>
      </c>
      <c r="AT592" s="117" t="str">
        <f t="shared" si="107"/>
        <v/>
      </c>
      <c r="AV592" s="133" t="str">
        <f t="shared" si="108"/>
        <v/>
      </c>
      <c r="AW592" s="133" t="str">
        <f t="shared" si="109"/>
        <v/>
      </c>
    </row>
    <row r="593" spans="1:49">
      <c r="A593" s="91"/>
      <c r="B593" s="92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  <c r="AA593" s="125"/>
      <c r="AB593" s="125"/>
      <c r="AC593" s="125"/>
      <c r="AD593" s="125"/>
      <c r="AE593" s="125"/>
      <c r="AH593" s="117" t="str">
        <f t="shared" si="104"/>
        <v/>
      </c>
      <c r="AJ593" s="117" t="str">
        <f t="shared" si="99"/>
        <v/>
      </c>
      <c r="AK593" s="135" t="str">
        <f t="shared" si="100"/>
        <v/>
      </c>
      <c r="AM593" s="117" t="str">
        <f t="shared" si="105"/>
        <v/>
      </c>
      <c r="AN593" s="117" t="str">
        <f t="shared" si="106"/>
        <v/>
      </c>
      <c r="AP593" s="117" t="str">
        <f t="shared" si="101"/>
        <v/>
      </c>
      <c r="AQ593" s="117" t="str">
        <f t="shared" si="102"/>
        <v/>
      </c>
      <c r="AS593" s="117" t="str">
        <f t="shared" si="103"/>
        <v/>
      </c>
      <c r="AT593" s="117" t="str">
        <f t="shared" si="107"/>
        <v/>
      </c>
      <c r="AV593" s="133" t="str">
        <f t="shared" si="108"/>
        <v/>
      </c>
      <c r="AW593" s="133" t="str">
        <f t="shared" si="109"/>
        <v/>
      </c>
    </row>
    <row r="594" spans="1:49">
      <c r="A594" s="91"/>
      <c r="B594" s="92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  <c r="AA594" s="125"/>
      <c r="AB594" s="125"/>
      <c r="AC594" s="125"/>
      <c r="AD594" s="125"/>
      <c r="AE594" s="125"/>
      <c r="AH594" s="117" t="str">
        <f t="shared" si="104"/>
        <v/>
      </c>
      <c r="AJ594" s="117" t="str">
        <f t="shared" si="99"/>
        <v/>
      </c>
      <c r="AK594" s="135" t="str">
        <f t="shared" si="100"/>
        <v/>
      </c>
      <c r="AM594" s="117" t="str">
        <f t="shared" si="105"/>
        <v/>
      </c>
      <c r="AN594" s="117" t="str">
        <f t="shared" si="106"/>
        <v/>
      </c>
      <c r="AP594" s="117" t="str">
        <f t="shared" si="101"/>
        <v/>
      </c>
      <c r="AQ594" s="117" t="str">
        <f t="shared" si="102"/>
        <v/>
      </c>
      <c r="AS594" s="117" t="str">
        <f t="shared" si="103"/>
        <v/>
      </c>
      <c r="AT594" s="117" t="str">
        <f t="shared" si="107"/>
        <v/>
      </c>
      <c r="AV594" s="133" t="str">
        <f t="shared" si="108"/>
        <v/>
      </c>
      <c r="AW594" s="133" t="str">
        <f t="shared" si="109"/>
        <v/>
      </c>
    </row>
    <row r="595" spans="1:49">
      <c r="A595" s="91"/>
      <c r="B595" s="92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  <c r="AA595" s="125"/>
      <c r="AB595" s="125"/>
      <c r="AC595" s="125"/>
      <c r="AD595" s="125"/>
      <c r="AE595" s="125"/>
      <c r="AH595" s="117" t="str">
        <f t="shared" si="104"/>
        <v/>
      </c>
      <c r="AJ595" s="117" t="str">
        <f t="shared" si="99"/>
        <v/>
      </c>
      <c r="AK595" s="135" t="str">
        <f t="shared" si="100"/>
        <v/>
      </c>
      <c r="AM595" s="117" t="str">
        <f t="shared" si="105"/>
        <v/>
      </c>
      <c r="AN595" s="117" t="str">
        <f t="shared" si="106"/>
        <v/>
      </c>
      <c r="AP595" s="117" t="str">
        <f t="shared" si="101"/>
        <v/>
      </c>
      <c r="AQ595" s="117" t="str">
        <f t="shared" si="102"/>
        <v/>
      </c>
      <c r="AS595" s="117" t="str">
        <f t="shared" si="103"/>
        <v/>
      </c>
      <c r="AT595" s="117" t="str">
        <f t="shared" si="107"/>
        <v/>
      </c>
      <c r="AV595" s="133" t="str">
        <f t="shared" si="108"/>
        <v/>
      </c>
      <c r="AW595" s="133" t="str">
        <f t="shared" si="109"/>
        <v/>
      </c>
    </row>
    <row r="596" spans="1:49">
      <c r="A596" s="91"/>
      <c r="B596" s="92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  <c r="AA596" s="125"/>
      <c r="AB596" s="125"/>
      <c r="AC596" s="125"/>
      <c r="AD596" s="125"/>
      <c r="AE596" s="125"/>
      <c r="AH596" s="117" t="str">
        <f t="shared" si="104"/>
        <v/>
      </c>
      <c r="AJ596" s="117" t="str">
        <f t="shared" si="99"/>
        <v/>
      </c>
      <c r="AK596" s="135" t="str">
        <f t="shared" si="100"/>
        <v/>
      </c>
      <c r="AM596" s="117" t="str">
        <f t="shared" si="105"/>
        <v/>
      </c>
      <c r="AN596" s="117" t="str">
        <f t="shared" si="106"/>
        <v/>
      </c>
      <c r="AP596" s="117" t="str">
        <f t="shared" si="101"/>
        <v/>
      </c>
      <c r="AQ596" s="117" t="str">
        <f t="shared" si="102"/>
        <v/>
      </c>
      <c r="AS596" s="117" t="str">
        <f t="shared" si="103"/>
        <v/>
      </c>
      <c r="AT596" s="117" t="str">
        <f t="shared" si="107"/>
        <v/>
      </c>
      <c r="AV596" s="133" t="str">
        <f t="shared" si="108"/>
        <v/>
      </c>
      <c r="AW596" s="133" t="str">
        <f t="shared" si="109"/>
        <v/>
      </c>
    </row>
    <row r="597" spans="1:49">
      <c r="A597" s="91"/>
      <c r="B597" s="92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  <c r="AA597" s="125"/>
      <c r="AB597" s="125"/>
      <c r="AC597" s="125"/>
      <c r="AD597" s="125"/>
      <c r="AE597" s="125"/>
      <c r="AH597" s="117" t="str">
        <f t="shared" si="104"/>
        <v/>
      </c>
      <c r="AJ597" s="117" t="str">
        <f t="shared" si="99"/>
        <v/>
      </c>
      <c r="AK597" s="135" t="str">
        <f t="shared" si="100"/>
        <v/>
      </c>
      <c r="AM597" s="117" t="str">
        <f t="shared" si="105"/>
        <v/>
      </c>
      <c r="AN597" s="117" t="str">
        <f t="shared" si="106"/>
        <v/>
      </c>
      <c r="AP597" s="117" t="str">
        <f t="shared" si="101"/>
        <v/>
      </c>
      <c r="AQ597" s="117" t="str">
        <f t="shared" si="102"/>
        <v/>
      </c>
      <c r="AS597" s="117" t="str">
        <f t="shared" si="103"/>
        <v/>
      </c>
      <c r="AT597" s="117" t="str">
        <f t="shared" si="107"/>
        <v/>
      </c>
      <c r="AV597" s="133" t="str">
        <f t="shared" si="108"/>
        <v/>
      </c>
      <c r="AW597" s="133" t="str">
        <f t="shared" si="109"/>
        <v/>
      </c>
    </row>
    <row r="598" spans="1:49">
      <c r="A598" s="91"/>
      <c r="B598" s="92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  <c r="AB598" s="125"/>
      <c r="AC598" s="125"/>
      <c r="AD598" s="125"/>
      <c r="AE598" s="125"/>
      <c r="AH598" s="117" t="str">
        <f t="shared" si="104"/>
        <v/>
      </c>
      <c r="AJ598" s="117" t="str">
        <f t="shared" si="99"/>
        <v/>
      </c>
      <c r="AK598" s="135" t="str">
        <f t="shared" si="100"/>
        <v/>
      </c>
      <c r="AM598" s="117" t="str">
        <f t="shared" si="105"/>
        <v/>
      </c>
      <c r="AN598" s="117" t="str">
        <f t="shared" si="106"/>
        <v/>
      </c>
      <c r="AP598" s="117" t="str">
        <f t="shared" si="101"/>
        <v/>
      </c>
      <c r="AQ598" s="117" t="str">
        <f t="shared" si="102"/>
        <v/>
      </c>
      <c r="AS598" s="117" t="str">
        <f t="shared" si="103"/>
        <v/>
      </c>
      <c r="AT598" s="117" t="str">
        <f t="shared" si="107"/>
        <v/>
      </c>
      <c r="AV598" s="133" t="str">
        <f t="shared" si="108"/>
        <v/>
      </c>
      <c r="AW598" s="133" t="str">
        <f t="shared" si="109"/>
        <v/>
      </c>
    </row>
    <row r="599" spans="1:49">
      <c r="A599" s="91"/>
      <c r="B599" s="92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  <c r="AB599" s="125"/>
      <c r="AC599" s="125"/>
      <c r="AD599" s="125"/>
      <c r="AE599" s="125"/>
      <c r="AH599" s="117" t="str">
        <f t="shared" si="104"/>
        <v/>
      </c>
      <c r="AJ599" s="117" t="str">
        <f t="shared" si="99"/>
        <v/>
      </c>
      <c r="AK599" s="135" t="str">
        <f t="shared" si="100"/>
        <v/>
      </c>
      <c r="AM599" s="117" t="str">
        <f t="shared" si="105"/>
        <v/>
      </c>
      <c r="AN599" s="117" t="str">
        <f t="shared" si="106"/>
        <v/>
      </c>
      <c r="AP599" s="117" t="str">
        <f t="shared" si="101"/>
        <v/>
      </c>
      <c r="AQ599" s="117" t="str">
        <f t="shared" si="102"/>
        <v/>
      </c>
      <c r="AS599" s="117" t="str">
        <f t="shared" si="103"/>
        <v/>
      </c>
      <c r="AT599" s="117" t="str">
        <f t="shared" si="107"/>
        <v/>
      </c>
      <c r="AV599" s="133" t="str">
        <f t="shared" si="108"/>
        <v/>
      </c>
      <c r="AW599" s="133" t="str">
        <f t="shared" si="109"/>
        <v/>
      </c>
    </row>
    <row r="600" spans="1:49">
      <c r="A600" s="91"/>
      <c r="B600" s="92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  <c r="AB600" s="125"/>
      <c r="AC600" s="125"/>
      <c r="AD600" s="125"/>
      <c r="AE600" s="125"/>
      <c r="AH600" s="117" t="str">
        <f t="shared" si="104"/>
        <v/>
      </c>
      <c r="AJ600" s="117" t="str">
        <f t="shared" si="99"/>
        <v/>
      </c>
      <c r="AK600" s="135" t="str">
        <f t="shared" si="100"/>
        <v/>
      </c>
      <c r="AM600" s="117" t="str">
        <f t="shared" si="105"/>
        <v/>
      </c>
      <c r="AN600" s="117" t="str">
        <f t="shared" si="106"/>
        <v/>
      </c>
      <c r="AP600" s="117" t="str">
        <f t="shared" si="101"/>
        <v/>
      </c>
      <c r="AQ600" s="117" t="str">
        <f t="shared" si="102"/>
        <v/>
      </c>
      <c r="AS600" s="117" t="str">
        <f t="shared" si="103"/>
        <v/>
      </c>
      <c r="AT600" s="117" t="str">
        <f t="shared" si="107"/>
        <v/>
      </c>
      <c r="AV600" s="133" t="str">
        <f t="shared" si="108"/>
        <v/>
      </c>
      <c r="AW600" s="133" t="str">
        <f t="shared" si="109"/>
        <v/>
      </c>
    </row>
    <row r="601" spans="1:49">
      <c r="A601" s="91"/>
      <c r="B601" s="92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  <c r="AA601" s="125"/>
      <c r="AB601" s="125"/>
      <c r="AC601" s="125"/>
      <c r="AD601" s="125"/>
      <c r="AE601" s="125"/>
      <c r="AH601" s="117" t="str">
        <f t="shared" si="104"/>
        <v/>
      </c>
      <c r="AJ601" s="117" t="str">
        <f t="shared" si="99"/>
        <v/>
      </c>
      <c r="AK601" s="135" t="str">
        <f t="shared" si="100"/>
        <v/>
      </c>
      <c r="AM601" s="117" t="str">
        <f t="shared" si="105"/>
        <v/>
      </c>
      <c r="AN601" s="117" t="str">
        <f t="shared" si="106"/>
        <v/>
      </c>
      <c r="AP601" s="117" t="str">
        <f t="shared" si="101"/>
        <v/>
      </c>
      <c r="AQ601" s="117" t="str">
        <f t="shared" si="102"/>
        <v/>
      </c>
      <c r="AS601" s="117" t="str">
        <f t="shared" si="103"/>
        <v/>
      </c>
      <c r="AT601" s="117" t="str">
        <f t="shared" si="107"/>
        <v/>
      </c>
      <c r="AV601" s="133" t="str">
        <f t="shared" si="108"/>
        <v/>
      </c>
      <c r="AW601" s="133" t="str">
        <f t="shared" si="109"/>
        <v/>
      </c>
    </row>
    <row r="602" spans="1:49">
      <c r="A602" s="91"/>
      <c r="B602" s="92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  <c r="AA602" s="125"/>
      <c r="AB602" s="125"/>
      <c r="AC602" s="125"/>
      <c r="AD602" s="125"/>
      <c r="AE602" s="125"/>
      <c r="AH602" s="117" t="str">
        <f t="shared" si="104"/>
        <v/>
      </c>
      <c r="AJ602" s="117" t="str">
        <f t="shared" si="99"/>
        <v/>
      </c>
      <c r="AK602" s="135" t="str">
        <f t="shared" si="100"/>
        <v/>
      </c>
      <c r="AM602" s="117" t="str">
        <f t="shared" si="105"/>
        <v/>
      </c>
      <c r="AN602" s="117" t="str">
        <f t="shared" si="106"/>
        <v/>
      </c>
      <c r="AP602" s="117" t="str">
        <f t="shared" si="101"/>
        <v/>
      </c>
      <c r="AQ602" s="117" t="str">
        <f t="shared" si="102"/>
        <v/>
      </c>
      <c r="AS602" s="117" t="str">
        <f t="shared" si="103"/>
        <v/>
      </c>
      <c r="AT602" s="117" t="str">
        <f t="shared" si="107"/>
        <v/>
      </c>
      <c r="AV602" s="133" t="str">
        <f t="shared" si="108"/>
        <v/>
      </c>
      <c r="AW602" s="133" t="str">
        <f t="shared" si="109"/>
        <v/>
      </c>
    </row>
    <row r="603" spans="1:49">
      <c r="A603" s="91"/>
      <c r="B603" s="92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  <c r="AA603" s="125"/>
      <c r="AB603" s="125"/>
      <c r="AC603" s="125"/>
      <c r="AD603" s="125"/>
      <c r="AE603" s="125"/>
      <c r="AH603" s="117" t="str">
        <f t="shared" si="104"/>
        <v/>
      </c>
      <c r="AJ603" s="117" t="str">
        <f t="shared" si="99"/>
        <v/>
      </c>
      <c r="AK603" s="135" t="str">
        <f t="shared" si="100"/>
        <v/>
      </c>
      <c r="AM603" s="117" t="str">
        <f t="shared" si="105"/>
        <v/>
      </c>
      <c r="AN603" s="117" t="str">
        <f t="shared" si="106"/>
        <v/>
      </c>
      <c r="AP603" s="117" t="str">
        <f t="shared" si="101"/>
        <v/>
      </c>
      <c r="AQ603" s="117" t="str">
        <f t="shared" si="102"/>
        <v/>
      </c>
      <c r="AS603" s="117" t="str">
        <f t="shared" si="103"/>
        <v/>
      </c>
      <c r="AT603" s="117" t="str">
        <f t="shared" si="107"/>
        <v/>
      </c>
      <c r="AV603" s="133" t="str">
        <f t="shared" si="108"/>
        <v/>
      </c>
      <c r="AW603" s="133" t="str">
        <f t="shared" si="109"/>
        <v/>
      </c>
    </row>
    <row r="604" spans="1:49">
      <c r="A604" s="91"/>
      <c r="B604" s="92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  <c r="AA604" s="125"/>
      <c r="AB604" s="125"/>
      <c r="AC604" s="125"/>
      <c r="AD604" s="125"/>
      <c r="AE604" s="125"/>
      <c r="AH604" s="117" t="str">
        <f t="shared" si="104"/>
        <v/>
      </c>
      <c r="AJ604" s="117" t="str">
        <f t="shared" si="99"/>
        <v/>
      </c>
      <c r="AK604" s="135" t="str">
        <f t="shared" si="100"/>
        <v/>
      </c>
      <c r="AM604" s="117" t="str">
        <f t="shared" si="105"/>
        <v/>
      </c>
      <c r="AN604" s="117" t="str">
        <f t="shared" si="106"/>
        <v/>
      </c>
      <c r="AP604" s="117" t="str">
        <f t="shared" si="101"/>
        <v/>
      </c>
      <c r="AQ604" s="117" t="str">
        <f t="shared" si="102"/>
        <v/>
      </c>
      <c r="AS604" s="117" t="str">
        <f t="shared" si="103"/>
        <v/>
      </c>
      <c r="AT604" s="117" t="str">
        <f t="shared" si="107"/>
        <v/>
      </c>
      <c r="AV604" s="133" t="str">
        <f t="shared" si="108"/>
        <v/>
      </c>
      <c r="AW604" s="133" t="str">
        <f t="shared" si="109"/>
        <v/>
      </c>
    </row>
    <row r="605" spans="1:49">
      <c r="A605" s="91"/>
      <c r="B605" s="92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  <c r="AA605" s="125"/>
      <c r="AB605" s="125"/>
      <c r="AC605" s="125"/>
      <c r="AD605" s="125"/>
      <c r="AE605" s="125"/>
      <c r="AH605" s="117" t="str">
        <f t="shared" si="104"/>
        <v/>
      </c>
      <c r="AJ605" s="117" t="str">
        <f t="shared" si="99"/>
        <v/>
      </c>
      <c r="AK605" s="135" t="str">
        <f t="shared" si="100"/>
        <v/>
      </c>
      <c r="AM605" s="117" t="str">
        <f t="shared" si="105"/>
        <v/>
      </c>
      <c r="AN605" s="117" t="str">
        <f t="shared" si="106"/>
        <v/>
      </c>
      <c r="AP605" s="117" t="str">
        <f t="shared" si="101"/>
        <v/>
      </c>
      <c r="AQ605" s="117" t="str">
        <f t="shared" si="102"/>
        <v/>
      </c>
      <c r="AS605" s="117" t="str">
        <f t="shared" si="103"/>
        <v/>
      </c>
      <c r="AT605" s="117" t="str">
        <f t="shared" si="107"/>
        <v/>
      </c>
      <c r="AV605" s="133" t="str">
        <f t="shared" si="108"/>
        <v/>
      </c>
      <c r="AW605" s="133" t="str">
        <f t="shared" si="109"/>
        <v/>
      </c>
    </row>
    <row r="606" spans="1:49">
      <c r="A606" s="91"/>
      <c r="B606" s="92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  <c r="AA606" s="125"/>
      <c r="AB606" s="125"/>
      <c r="AC606" s="125"/>
      <c r="AD606" s="125"/>
      <c r="AE606" s="125"/>
      <c r="AH606" s="117" t="str">
        <f t="shared" si="104"/>
        <v/>
      </c>
      <c r="AJ606" s="117" t="str">
        <f t="shared" si="99"/>
        <v/>
      </c>
      <c r="AK606" s="135" t="str">
        <f t="shared" si="100"/>
        <v/>
      </c>
      <c r="AM606" s="117" t="str">
        <f t="shared" si="105"/>
        <v/>
      </c>
      <c r="AN606" s="117" t="str">
        <f t="shared" si="106"/>
        <v/>
      </c>
      <c r="AP606" s="117" t="str">
        <f t="shared" si="101"/>
        <v/>
      </c>
      <c r="AQ606" s="117" t="str">
        <f t="shared" si="102"/>
        <v/>
      </c>
      <c r="AS606" s="117" t="str">
        <f t="shared" si="103"/>
        <v/>
      </c>
      <c r="AT606" s="117" t="str">
        <f t="shared" si="107"/>
        <v/>
      </c>
      <c r="AV606" s="133" t="str">
        <f t="shared" si="108"/>
        <v/>
      </c>
      <c r="AW606" s="133" t="str">
        <f t="shared" si="109"/>
        <v/>
      </c>
    </row>
    <row r="607" spans="1:49">
      <c r="A607" s="91"/>
      <c r="B607" s="92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  <c r="AA607" s="125"/>
      <c r="AB607" s="125"/>
      <c r="AC607" s="125"/>
      <c r="AD607" s="125"/>
      <c r="AE607" s="125"/>
      <c r="AH607" s="117" t="str">
        <f t="shared" si="104"/>
        <v/>
      </c>
      <c r="AJ607" s="117" t="str">
        <f t="shared" si="99"/>
        <v/>
      </c>
      <c r="AK607" s="135" t="str">
        <f t="shared" si="100"/>
        <v/>
      </c>
      <c r="AM607" s="117" t="str">
        <f t="shared" si="105"/>
        <v/>
      </c>
      <c r="AN607" s="117" t="str">
        <f t="shared" si="106"/>
        <v/>
      </c>
      <c r="AP607" s="117" t="str">
        <f t="shared" si="101"/>
        <v/>
      </c>
      <c r="AQ607" s="117" t="str">
        <f t="shared" si="102"/>
        <v/>
      </c>
      <c r="AS607" s="117" t="str">
        <f t="shared" si="103"/>
        <v/>
      </c>
      <c r="AT607" s="117" t="str">
        <f t="shared" si="107"/>
        <v/>
      </c>
      <c r="AV607" s="133" t="str">
        <f t="shared" si="108"/>
        <v/>
      </c>
      <c r="AW607" s="133" t="str">
        <f t="shared" si="109"/>
        <v/>
      </c>
    </row>
    <row r="608" spans="1:49">
      <c r="A608" s="91"/>
      <c r="B608" s="92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H608" s="117" t="str">
        <f t="shared" si="104"/>
        <v/>
      </c>
      <c r="AJ608" s="117" t="str">
        <f t="shared" si="99"/>
        <v/>
      </c>
      <c r="AK608" s="135" t="str">
        <f t="shared" si="100"/>
        <v/>
      </c>
      <c r="AM608" s="117" t="str">
        <f t="shared" si="105"/>
        <v/>
      </c>
      <c r="AN608" s="117" t="str">
        <f t="shared" si="106"/>
        <v/>
      </c>
      <c r="AP608" s="117" t="str">
        <f t="shared" si="101"/>
        <v/>
      </c>
      <c r="AQ608" s="117" t="str">
        <f t="shared" si="102"/>
        <v/>
      </c>
      <c r="AS608" s="117" t="str">
        <f t="shared" si="103"/>
        <v/>
      </c>
      <c r="AT608" s="117" t="str">
        <f t="shared" si="107"/>
        <v/>
      </c>
      <c r="AV608" s="133" t="str">
        <f t="shared" si="108"/>
        <v/>
      </c>
      <c r="AW608" s="133" t="str">
        <f t="shared" si="109"/>
        <v/>
      </c>
    </row>
    <row r="609" spans="1:49">
      <c r="A609" s="91"/>
      <c r="B609" s="92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H609" s="117" t="str">
        <f t="shared" si="104"/>
        <v/>
      </c>
      <c r="AJ609" s="117" t="str">
        <f t="shared" si="99"/>
        <v/>
      </c>
      <c r="AK609" s="135" t="str">
        <f t="shared" si="100"/>
        <v/>
      </c>
      <c r="AM609" s="117" t="str">
        <f t="shared" si="105"/>
        <v/>
      </c>
      <c r="AN609" s="117" t="str">
        <f t="shared" si="106"/>
        <v/>
      </c>
      <c r="AP609" s="117" t="str">
        <f t="shared" si="101"/>
        <v/>
      </c>
      <c r="AQ609" s="117" t="str">
        <f t="shared" si="102"/>
        <v/>
      </c>
      <c r="AS609" s="117" t="str">
        <f t="shared" si="103"/>
        <v/>
      </c>
      <c r="AT609" s="117" t="str">
        <f t="shared" si="107"/>
        <v/>
      </c>
      <c r="AV609" s="133" t="str">
        <f t="shared" si="108"/>
        <v/>
      </c>
      <c r="AW609" s="133" t="str">
        <f t="shared" si="109"/>
        <v/>
      </c>
    </row>
    <row r="610" spans="1:49">
      <c r="A610" s="91"/>
      <c r="B610" s="92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H610" s="117" t="str">
        <f t="shared" si="104"/>
        <v/>
      </c>
      <c r="AJ610" s="117" t="str">
        <f t="shared" si="99"/>
        <v/>
      </c>
      <c r="AK610" s="135" t="str">
        <f t="shared" si="100"/>
        <v/>
      </c>
      <c r="AM610" s="117" t="str">
        <f t="shared" si="105"/>
        <v/>
      </c>
      <c r="AN610" s="117" t="str">
        <f t="shared" si="106"/>
        <v/>
      </c>
      <c r="AP610" s="117" t="str">
        <f t="shared" si="101"/>
        <v/>
      </c>
      <c r="AQ610" s="117" t="str">
        <f t="shared" si="102"/>
        <v/>
      </c>
      <c r="AS610" s="117" t="str">
        <f t="shared" si="103"/>
        <v/>
      </c>
      <c r="AT610" s="117" t="str">
        <f t="shared" si="107"/>
        <v/>
      </c>
      <c r="AV610" s="133" t="str">
        <f t="shared" si="108"/>
        <v/>
      </c>
      <c r="AW610" s="133" t="str">
        <f t="shared" si="109"/>
        <v/>
      </c>
    </row>
    <row r="611" spans="1:49">
      <c r="A611" s="91"/>
      <c r="B611" s="92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H611" s="117" t="str">
        <f t="shared" si="104"/>
        <v/>
      </c>
      <c r="AJ611" s="117" t="str">
        <f t="shared" si="99"/>
        <v/>
      </c>
      <c r="AK611" s="135" t="str">
        <f t="shared" si="100"/>
        <v/>
      </c>
      <c r="AM611" s="117" t="str">
        <f t="shared" si="105"/>
        <v/>
      </c>
      <c r="AN611" s="117" t="str">
        <f t="shared" si="106"/>
        <v/>
      </c>
      <c r="AP611" s="117" t="str">
        <f t="shared" si="101"/>
        <v/>
      </c>
      <c r="AQ611" s="117" t="str">
        <f t="shared" si="102"/>
        <v/>
      </c>
      <c r="AS611" s="117" t="str">
        <f t="shared" si="103"/>
        <v/>
      </c>
      <c r="AT611" s="117" t="str">
        <f t="shared" si="107"/>
        <v/>
      </c>
      <c r="AV611" s="133" t="str">
        <f t="shared" si="108"/>
        <v/>
      </c>
      <c r="AW611" s="133" t="str">
        <f t="shared" si="109"/>
        <v/>
      </c>
    </row>
    <row r="612" spans="1:49">
      <c r="A612" s="91"/>
      <c r="B612" s="92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H612" s="117" t="str">
        <f t="shared" si="104"/>
        <v/>
      </c>
      <c r="AJ612" s="117" t="str">
        <f t="shared" si="99"/>
        <v/>
      </c>
      <c r="AK612" s="135" t="str">
        <f t="shared" si="100"/>
        <v/>
      </c>
      <c r="AM612" s="117" t="str">
        <f t="shared" si="105"/>
        <v/>
      </c>
      <c r="AN612" s="117" t="str">
        <f t="shared" si="106"/>
        <v/>
      </c>
      <c r="AP612" s="117" t="str">
        <f t="shared" si="101"/>
        <v/>
      </c>
      <c r="AQ612" s="117" t="str">
        <f t="shared" si="102"/>
        <v/>
      </c>
      <c r="AS612" s="117" t="str">
        <f t="shared" si="103"/>
        <v/>
      </c>
      <c r="AT612" s="117" t="str">
        <f t="shared" si="107"/>
        <v/>
      </c>
      <c r="AV612" s="133" t="str">
        <f t="shared" si="108"/>
        <v/>
      </c>
      <c r="AW612" s="133" t="str">
        <f t="shared" si="109"/>
        <v/>
      </c>
    </row>
    <row r="613" spans="1:49">
      <c r="A613" s="91"/>
      <c r="B613" s="92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  <c r="AA613" s="125"/>
      <c r="AB613" s="125"/>
      <c r="AC613" s="125"/>
      <c r="AD613" s="125"/>
      <c r="AE613" s="125"/>
      <c r="AH613" s="117" t="str">
        <f t="shared" si="104"/>
        <v/>
      </c>
      <c r="AJ613" s="117" t="str">
        <f t="shared" si="99"/>
        <v/>
      </c>
      <c r="AK613" s="135" t="str">
        <f t="shared" si="100"/>
        <v/>
      </c>
      <c r="AM613" s="117" t="str">
        <f t="shared" si="105"/>
        <v/>
      </c>
      <c r="AN613" s="117" t="str">
        <f t="shared" si="106"/>
        <v/>
      </c>
      <c r="AP613" s="117" t="str">
        <f t="shared" si="101"/>
        <v/>
      </c>
      <c r="AQ613" s="117" t="str">
        <f t="shared" si="102"/>
        <v/>
      </c>
      <c r="AS613" s="117" t="str">
        <f t="shared" si="103"/>
        <v/>
      </c>
      <c r="AT613" s="117" t="str">
        <f t="shared" si="107"/>
        <v/>
      </c>
      <c r="AV613" s="133" t="str">
        <f t="shared" si="108"/>
        <v/>
      </c>
      <c r="AW613" s="133" t="str">
        <f t="shared" si="109"/>
        <v/>
      </c>
    </row>
    <row r="614" spans="1:49">
      <c r="A614" s="91"/>
      <c r="B614" s="92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  <c r="AA614" s="125"/>
      <c r="AB614" s="125"/>
      <c r="AC614" s="125"/>
      <c r="AD614" s="125"/>
      <c r="AE614" s="125"/>
      <c r="AH614" s="117" t="str">
        <f t="shared" si="104"/>
        <v/>
      </c>
      <c r="AJ614" s="117" t="str">
        <f t="shared" si="99"/>
        <v/>
      </c>
      <c r="AK614" s="135" t="str">
        <f t="shared" si="100"/>
        <v/>
      </c>
      <c r="AM614" s="117" t="str">
        <f t="shared" si="105"/>
        <v/>
      </c>
      <c r="AN614" s="117" t="str">
        <f t="shared" si="106"/>
        <v/>
      </c>
      <c r="AP614" s="117" t="str">
        <f t="shared" si="101"/>
        <v/>
      </c>
      <c r="AQ614" s="117" t="str">
        <f t="shared" si="102"/>
        <v/>
      </c>
      <c r="AS614" s="117" t="str">
        <f t="shared" si="103"/>
        <v/>
      </c>
      <c r="AT614" s="117" t="str">
        <f t="shared" si="107"/>
        <v/>
      </c>
      <c r="AV614" s="133" t="str">
        <f t="shared" si="108"/>
        <v/>
      </c>
      <c r="AW614" s="133" t="str">
        <f t="shared" si="109"/>
        <v/>
      </c>
    </row>
    <row r="615" spans="1:49">
      <c r="A615" s="91"/>
      <c r="B615" s="92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  <c r="AA615" s="125"/>
      <c r="AB615" s="125"/>
      <c r="AC615" s="125"/>
      <c r="AD615" s="125"/>
      <c r="AE615" s="125"/>
      <c r="AH615" s="117" t="str">
        <f t="shared" si="104"/>
        <v/>
      </c>
      <c r="AJ615" s="117" t="str">
        <f t="shared" si="99"/>
        <v/>
      </c>
      <c r="AK615" s="135" t="str">
        <f t="shared" si="100"/>
        <v/>
      </c>
      <c r="AM615" s="117" t="str">
        <f t="shared" si="105"/>
        <v/>
      </c>
      <c r="AN615" s="117" t="str">
        <f t="shared" si="106"/>
        <v/>
      </c>
      <c r="AP615" s="117" t="str">
        <f t="shared" si="101"/>
        <v/>
      </c>
      <c r="AQ615" s="117" t="str">
        <f t="shared" si="102"/>
        <v/>
      </c>
      <c r="AS615" s="117" t="str">
        <f t="shared" si="103"/>
        <v/>
      </c>
      <c r="AT615" s="117" t="str">
        <f t="shared" si="107"/>
        <v/>
      </c>
      <c r="AV615" s="133" t="str">
        <f t="shared" si="108"/>
        <v/>
      </c>
      <c r="AW615" s="133" t="str">
        <f t="shared" si="109"/>
        <v/>
      </c>
    </row>
    <row r="616" spans="1:49">
      <c r="A616" s="91"/>
      <c r="B616" s="92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  <c r="AA616" s="125"/>
      <c r="AB616" s="125"/>
      <c r="AC616" s="125"/>
      <c r="AD616" s="125"/>
      <c r="AE616" s="125"/>
      <c r="AH616" s="117" t="str">
        <f t="shared" si="104"/>
        <v/>
      </c>
      <c r="AJ616" s="117" t="str">
        <f t="shared" si="99"/>
        <v/>
      </c>
      <c r="AK616" s="135" t="str">
        <f t="shared" si="100"/>
        <v/>
      </c>
      <c r="AM616" s="117" t="str">
        <f t="shared" si="105"/>
        <v/>
      </c>
      <c r="AN616" s="117" t="str">
        <f t="shared" si="106"/>
        <v/>
      </c>
      <c r="AP616" s="117" t="str">
        <f t="shared" si="101"/>
        <v/>
      </c>
      <c r="AQ616" s="117" t="str">
        <f t="shared" si="102"/>
        <v/>
      </c>
      <c r="AS616" s="117" t="str">
        <f t="shared" si="103"/>
        <v/>
      </c>
      <c r="AT616" s="117" t="str">
        <f t="shared" si="107"/>
        <v/>
      </c>
      <c r="AV616" s="133" t="str">
        <f t="shared" si="108"/>
        <v/>
      </c>
      <c r="AW616" s="133" t="str">
        <f t="shared" si="109"/>
        <v/>
      </c>
    </row>
    <row r="617" spans="1:49">
      <c r="A617" s="91"/>
      <c r="B617" s="92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  <c r="AA617" s="125"/>
      <c r="AB617" s="125"/>
      <c r="AC617" s="125"/>
      <c r="AD617" s="125"/>
      <c r="AE617" s="125"/>
      <c r="AH617" s="117" t="str">
        <f t="shared" si="104"/>
        <v/>
      </c>
      <c r="AJ617" s="117" t="str">
        <f t="shared" si="99"/>
        <v/>
      </c>
      <c r="AK617" s="135" t="str">
        <f t="shared" si="100"/>
        <v/>
      </c>
      <c r="AM617" s="117" t="str">
        <f t="shared" si="105"/>
        <v/>
      </c>
      <c r="AN617" s="117" t="str">
        <f t="shared" si="106"/>
        <v/>
      </c>
      <c r="AP617" s="117" t="str">
        <f t="shared" si="101"/>
        <v/>
      </c>
      <c r="AQ617" s="117" t="str">
        <f t="shared" si="102"/>
        <v/>
      </c>
      <c r="AS617" s="117" t="str">
        <f t="shared" si="103"/>
        <v/>
      </c>
      <c r="AT617" s="117" t="str">
        <f t="shared" si="107"/>
        <v/>
      </c>
      <c r="AV617" s="133" t="str">
        <f t="shared" si="108"/>
        <v/>
      </c>
      <c r="AW617" s="133" t="str">
        <f t="shared" si="109"/>
        <v/>
      </c>
    </row>
    <row r="618" spans="1:49">
      <c r="A618" s="91"/>
      <c r="B618" s="92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  <c r="AA618" s="125"/>
      <c r="AB618" s="125"/>
      <c r="AC618" s="125"/>
      <c r="AD618" s="125"/>
      <c r="AE618" s="125"/>
      <c r="AH618" s="117" t="str">
        <f t="shared" si="104"/>
        <v/>
      </c>
      <c r="AJ618" s="117" t="str">
        <f t="shared" si="99"/>
        <v/>
      </c>
      <c r="AK618" s="135" t="str">
        <f t="shared" si="100"/>
        <v/>
      </c>
      <c r="AM618" s="117" t="str">
        <f t="shared" si="105"/>
        <v/>
      </c>
      <c r="AN618" s="117" t="str">
        <f t="shared" si="106"/>
        <v/>
      </c>
      <c r="AP618" s="117" t="str">
        <f t="shared" si="101"/>
        <v/>
      </c>
      <c r="AQ618" s="117" t="str">
        <f t="shared" si="102"/>
        <v/>
      </c>
      <c r="AS618" s="117" t="str">
        <f t="shared" si="103"/>
        <v/>
      </c>
      <c r="AT618" s="117" t="str">
        <f t="shared" si="107"/>
        <v/>
      </c>
      <c r="AV618" s="133" t="str">
        <f t="shared" si="108"/>
        <v/>
      </c>
      <c r="AW618" s="133" t="str">
        <f t="shared" si="109"/>
        <v/>
      </c>
    </row>
    <row r="619" spans="1:49">
      <c r="A619" s="91"/>
      <c r="B619" s="92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  <c r="AA619" s="125"/>
      <c r="AB619" s="125"/>
      <c r="AC619" s="125"/>
      <c r="AD619" s="125"/>
      <c r="AE619" s="125"/>
      <c r="AH619" s="117" t="str">
        <f t="shared" si="104"/>
        <v/>
      </c>
      <c r="AJ619" s="117" t="str">
        <f t="shared" si="99"/>
        <v/>
      </c>
      <c r="AK619" s="135" t="str">
        <f t="shared" si="100"/>
        <v/>
      </c>
      <c r="AM619" s="117" t="str">
        <f t="shared" si="105"/>
        <v/>
      </c>
      <c r="AN619" s="117" t="str">
        <f t="shared" si="106"/>
        <v/>
      </c>
      <c r="AP619" s="117" t="str">
        <f t="shared" si="101"/>
        <v/>
      </c>
      <c r="AQ619" s="117" t="str">
        <f t="shared" si="102"/>
        <v/>
      </c>
      <c r="AS619" s="117" t="str">
        <f t="shared" si="103"/>
        <v/>
      </c>
      <c r="AT619" s="117" t="str">
        <f t="shared" si="107"/>
        <v/>
      </c>
      <c r="AV619" s="133" t="str">
        <f t="shared" si="108"/>
        <v/>
      </c>
      <c r="AW619" s="133" t="str">
        <f t="shared" si="109"/>
        <v/>
      </c>
    </row>
    <row r="620" spans="1:49">
      <c r="A620" s="91"/>
      <c r="B620" s="92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  <c r="AA620" s="125"/>
      <c r="AB620" s="125"/>
      <c r="AC620" s="125"/>
      <c r="AD620" s="125"/>
      <c r="AE620" s="125"/>
      <c r="AH620" s="117" t="str">
        <f t="shared" si="104"/>
        <v/>
      </c>
      <c r="AJ620" s="117" t="str">
        <f t="shared" si="99"/>
        <v/>
      </c>
      <c r="AK620" s="135" t="str">
        <f t="shared" si="100"/>
        <v/>
      </c>
      <c r="AM620" s="117" t="str">
        <f t="shared" si="105"/>
        <v/>
      </c>
      <c r="AN620" s="117" t="str">
        <f t="shared" si="106"/>
        <v/>
      </c>
      <c r="AP620" s="117" t="str">
        <f t="shared" si="101"/>
        <v/>
      </c>
      <c r="AQ620" s="117" t="str">
        <f t="shared" si="102"/>
        <v/>
      </c>
      <c r="AS620" s="117" t="str">
        <f t="shared" si="103"/>
        <v/>
      </c>
      <c r="AT620" s="117" t="str">
        <f t="shared" si="107"/>
        <v/>
      </c>
      <c r="AV620" s="133" t="str">
        <f t="shared" si="108"/>
        <v/>
      </c>
      <c r="AW620" s="133" t="str">
        <f t="shared" si="109"/>
        <v/>
      </c>
    </row>
    <row r="621" spans="1:49">
      <c r="A621" s="91"/>
      <c r="B621" s="92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H621" s="117" t="str">
        <f t="shared" si="104"/>
        <v/>
      </c>
      <c r="AJ621" s="117" t="str">
        <f t="shared" si="99"/>
        <v/>
      </c>
      <c r="AK621" s="135" t="str">
        <f t="shared" si="100"/>
        <v/>
      </c>
      <c r="AM621" s="117" t="str">
        <f t="shared" si="105"/>
        <v/>
      </c>
      <c r="AN621" s="117" t="str">
        <f t="shared" si="106"/>
        <v/>
      </c>
      <c r="AP621" s="117" t="str">
        <f t="shared" si="101"/>
        <v/>
      </c>
      <c r="AQ621" s="117" t="str">
        <f t="shared" si="102"/>
        <v/>
      </c>
      <c r="AS621" s="117" t="str">
        <f t="shared" si="103"/>
        <v/>
      </c>
      <c r="AT621" s="117" t="str">
        <f t="shared" si="107"/>
        <v/>
      </c>
      <c r="AV621" s="133" t="str">
        <f t="shared" si="108"/>
        <v/>
      </c>
      <c r="AW621" s="133" t="str">
        <f t="shared" si="109"/>
        <v/>
      </c>
    </row>
    <row r="622" spans="1:49">
      <c r="A622" s="91"/>
      <c r="B622" s="92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H622" s="117" t="str">
        <f t="shared" si="104"/>
        <v/>
      </c>
      <c r="AJ622" s="117" t="str">
        <f t="shared" si="99"/>
        <v/>
      </c>
      <c r="AK622" s="135" t="str">
        <f t="shared" si="100"/>
        <v/>
      </c>
      <c r="AM622" s="117" t="str">
        <f t="shared" si="105"/>
        <v/>
      </c>
      <c r="AN622" s="117" t="str">
        <f t="shared" si="106"/>
        <v/>
      </c>
      <c r="AP622" s="117" t="str">
        <f t="shared" si="101"/>
        <v/>
      </c>
      <c r="AQ622" s="117" t="str">
        <f t="shared" si="102"/>
        <v/>
      </c>
      <c r="AS622" s="117" t="str">
        <f t="shared" si="103"/>
        <v/>
      </c>
      <c r="AT622" s="117" t="str">
        <f t="shared" si="107"/>
        <v/>
      </c>
      <c r="AV622" s="133" t="str">
        <f t="shared" si="108"/>
        <v/>
      </c>
      <c r="AW622" s="133" t="str">
        <f t="shared" si="109"/>
        <v/>
      </c>
    </row>
    <row r="623" spans="1:49">
      <c r="A623" s="91"/>
      <c r="B623" s="92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H623" s="117" t="str">
        <f t="shared" si="104"/>
        <v/>
      </c>
      <c r="AJ623" s="117" t="str">
        <f t="shared" si="99"/>
        <v/>
      </c>
      <c r="AK623" s="135" t="str">
        <f t="shared" si="100"/>
        <v/>
      </c>
      <c r="AM623" s="117" t="str">
        <f t="shared" si="105"/>
        <v/>
      </c>
      <c r="AN623" s="117" t="str">
        <f t="shared" si="106"/>
        <v/>
      </c>
      <c r="AP623" s="117" t="str">
        <f t="shared" si="101"/>
        <v/>
      </c>
      <c r="AQ623" s="117" t="str">
        <f t="shared" si="102"/>
        <v/>
      </c>
      <c r="AS623" s="117" t="str">
        <f t="shared" si="103"/>
        <v/>
      </c>
      <c r="AT623" s="117" t="str">
        <f t="shared" si="107"/>
        <v/>
      </c>
      <c r="AV623" s="133" t="str">
        <f t="shared" si="108"/>
        <v/>
      </c>
      <c r="AW623" s="133" t="str">
        <f t="shared" si="109"/>
        <v/>
      </c>
    </row>
    <row r="624" spans="1:49">
      <c r="A624" s="91"/>
      <c r="B624" s="92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H624" s="117" t="str">
        <f t="shared" si="104"/>
        <v/>
      </c>
      <c r="AJ624" s="117" t="str">
        <f t="shared" si="99"/>
        <v/>
      </c>
      <c r="AK624" s="135" t="str">
        <f t="shared" si="100"/>
        <v/>
      </c>
      <c r="AM624" s="117" t="str">
        <f t="shared" si="105"/>
        <v/>
      </c>
      <c r="AN624" s="117" t="str">
        <f t="shared" si="106"/>
        <v/>
      </c>
      <c r="AP624" s="117" t="str">
        <f t="shared" si="101"/>
        <v/>
      </c>
      <c r="AQ624" s="117" t="str">
        <f t="shared" si="102"/>
        <v/>
      </c>
      <c r="AS624" s="117" t="str">
        <f t="shared" si="103"/>
        <v/>
      </c>
      <c r="AT624" s="117" t="str">
        <f t="shared" si="107"/>
        <v/>
      </c>
      <c r="AV624" s="133" t="str">
        <f t="shared" si="108"/>
        <v/>
      </c>
      <c r="AW624" s="133" t="str">
        <f t="shared" si="109"/>
        <v/>
      </c>
    </row>
    <row r="625" spans="1:49">
      <c r="A625" s="91"/>
      <c r="B625" s="92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H625" s="117" t="str">
        <f t="shared" si="104"/>
        <v/>
      </c>
      <c r="AJ625" s="117" t="str">
        <f t="shared" si="99"/>
        <v/>
      </c>
      <c r="AK625" s="135" t="str">
        <f t="shared" si="100"/>
        <v/>
      </c>
      <c r="AM625" s="117" t="str">
        <f t="shared" si="105"/>
        <v/>
      </c>
      <c r="AN625" s="117" t="str">
        <f t="shared" si="106"/>
        <v/>
      </c>
      <c r="AP625" s="117" t="str">
        <f t="shared" si="101"/>
        <v/>
      </c>
      <c r="AQ625" s="117" t="str">
        <f t="shared" si="102"/>
        <v/>
      </c>
      <c r="AS625" s="117" t="str">
        <f t="shared" si="103"/>
        <v/>
      </c>
      <c r="AT625" s="117" t="str">
        <f t="shared" si="107"/>
        <v/>
      </c>
      <c r="AV625" s="133" t="str">
        <f t="shared" si="108"/>
        <v/>
      </c>
      <c r="AW625" s="133" t="str">
        <f t="shared" si="109"/>
        <v/>
      </c>
    </row>
    <row r="626" spans="1:49">
      <c r="A626" s="91"/>
      <c r="B626" s="92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H626" s="117" t="str">
        <f t="shared" si="104"/>
        <v/>
      </c>
      <c r="AJ626" s="117" t="str">
        <f t="shared" si="99"/>
        <v/>
      </c>
      <c r="AK626" s="135" t="str">
        <f t="shared" si="100"/>
        <v/>
      </c>
      <c r="AM626" s="117" t="str">
        <f t="shared" si="105"/>
        <v/>
      </c>
      <c r="AN626" s="117" t="str">
        <f t="shared" si="106"/>
        <v/>
      </c>
      <c r="AP626" s="117" t="str">
        <f t="shared" si="101"/>
        <v/>
      </c>
      <c r="AQ626" s="117" t="str">
        <f t="shared" si="102"/>
        <v/>
      </c>
      <c r="AS626" s="117" t="str">
        <f t="shared" si="103"/>
        <v/>
      </c>
      <c r="AT626" s="117" t="str">
        <f t="shared" si="107"/>
        <v/>
      </c>
      <c r="AV626" s="133" t="str">
        <f t="shared" si="108"/>
        <v/>
      </c>
      <c r="AW626" s="133" t="str">
        <f t="shared" si="109"/>
        <v/>
      </c>
    </row>
    <row r="627" spans="1:49">
      <c r="A627" s="91"/>
      <c r="B627" s="92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  <c r="AA627" s="125"/>
      <c r="AB627" s="125"/>
      <c r="AC627" s="125"/>
      <c r="AD627" s="125"/>
      <c r="AE627" s="125"/>
      <c r="AH627" s="117" t="str">
        <f t="shared" si="104"/>
        <v/>
      </c>
      <c r="AJ627" s="117" t="str">
        <f t="shared" si="99"/>
        <v/>
      </c>
      <c r="AK627" s="135" t="str">
        <f t="shared" si="100"/>
        <v/>
      </c>
      <c r="AM627" s="117" t="str">
        <f t="shared" si="105"/>
        <v/>
      </c>
      <c r="AN627" s="117" t="str">
        <f t="shared" si="106"/>
        <v/>
      </c>
      <c r="AP627" s="117" t="str">
        <f t="shared" si="101"/>
        <v/>
      </c>
      <c r="AQ627" s="117" t="str">
        <f t="shared" si="102"/>
        <v/>
      </c>
      <c r="AS627" s="117" t="str">
        <f t="shared" si="103"/>
        <v/>
      </c>
      <c r="AT627" s="117" t="str">
        <f t="shared" si="107"/>
        <v/>
      </c>
      <c r="AV627" s="133" t="str">
        <f t="shared" si="108"/>
        <v/>
      </c>
      <c r="AW627" s="133" t="str">
        <f t="shared" si="109"/>
        <v/>
      </c>
    </row>
    <row r="628" spans="1:49">
      <c r="A628" s="91"/>
      <c r="B628" s="92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  <c r="AA628" s="125"/>
      <c r="AB628" s="125"/>
      <c r="AC628" s="125"/>
      <c r="AD628" s="125"/>
      <c r="AE628" s="125"/>
      <c r="AH628" s="117" t="str">
        <f t="shared" si="104"/>
        <v/>
      </c>
      <c r="AJ628" s="117" t="str">
        <f t="shared" si="99"/>
        <v/>
      </c>
      <c r="AK628" s="135" t="str">
        <f t="shared" si="100"/>
        <v/>
      </c>
      <c r="AM628" s="117" t="str">
        <f t="shared" si="105"/>
        <v/>
      </c>
      <c r="AN628" s="117" t="str">
        <f t="shared" si="106"/>
        <v/>
      </c>
      <c r="AP628" s="117" t="str">
        <f t="shared" si="101"/>
        <v/>
      </c>
      <c r="AQ628" s="117" t="str">
        <f t="shared" si="102"/>
        <v/>
      </c>
      <c r="AS628" s="117" t="str">
        <f t="shared" si="103"/>
        <v/>
      </c>
      <c r="AT628" s="117" t="str">
        <f t="shared" si="107"/>
        <v/>
      </c>
      <c r="AV628" s="133" t="str">
        <f t="shared" si="108"/>
        <v/>
      </c>
      <c r="AW628" s="133" t="str">
        <f t="shared" si="109"/>
        <v/>
      </c>
    </row>
    <row r="629" spans="1:49">
      <c r="A629" s="91"/>
      <c r="B629" s="92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  <c r="AA629" s="125"/>
      <c r="AB629" s="125"/>
      <c r="AC629" s="125"/>
      <c r="AD629" s="125"/>
      <c r="AE629" s="125"/>
      <c r="AH629" s="117" t="str">
        <f t="shared" si="104"/>
        <v/>
      </c>
      <c r="AJ629" s="117" t="str">
        <f t="shared" si="99"/>
        <v/>
      </c>
      <c r="AK629" s="135" t="str">
        <f t="shared" si="100"/>
        <v/>
      </c>
      <c r="AM629" s="117" t="str">
        <f t="shared" si="105"/>
        <v/>
      </c>
      <c r="AN629" s="117" t="str">
        <f t="shared" si="106"/>
        <v/>
      </c>
      <c r="AP629" s="117" t="str">
        <f t="shared" si="101"/>
        <v/>
      </c>
      <c r="AQ629" s="117" t="str">
        <f t="shared" si="102"/>
        <v/>
      </c>
      <c r="AS629" s="117" t="str">
        <f t="shared" si="103"/>
        <v/>
      </c>
      <c r="AT629" s="117" t="str">
        <f t="shared" si="107"/>
        <v/>
      </c>
      <c r="AV629" s="133" t="str">
        <f t="shared" si="108"/>
        <v/>
      </c>
      <c r="AW629" s="133" t="str">
        <f t="shared" si="109"/>
        <v/>
      </c>
    </row>
    <row r="630" spans="1:49">
      <c r="A630" s="91"/>
      <c r="B630" s="92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  <c r="AA630" s="125"/>
      <c r="AB630" s="125"/>
      <c r="AC630" s="125"/>
      <c r="AD630" s="125"/>
      <c r="AE630" s="125"/>
      <c r="AH630" s="117" t="str">
        <f t="shared" si="104"/>
        <v/>
      </c>
      <c r="AJ630" s="117" t="str">
        <f t="shared" si="99"/>
        <v/>
      </c>
      <c r="AK630" s="135" t="str">
        <f t="shared" si="100"/>
        <v/>
      </c>
      <c r="AM630" s="117" t="str">
        <f t="shared" si="105"/>
        <v/>
      </c>
      <c r="AN630" s="117" t="str">
        <f t="shared" si="106"/>
        <v/>
      </c>
      <c r="AP630" s="117" t="str">
        <f t="shared" si="101"/>
        <v/>
      </c>
      <c r="AQ630" s="117" t="str">
        <f t="shared" si="102"/>
        <v/>
      </c>
      <c r="AS630" s="117" t="str">
        <f t="shared" si="103"/>
        <v/>
      </c>
      <c r="AT630" s="117" t="str">
        <f t="shared" si="107"/>
        <v/>
      </c>
      <c r="AV630" s="133" t="str">
        <f t="shared" si="108"/>
        <v/>
      </c>
      <c r="AW630" s="133" t="str">
        <f t="shared" si="109"/>
        <v/>
      </c>
    </row>
    <row r="631" spans="1:49">
      <c r="A631" s="91"/>
      <c r="B631" s="92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H631" s="117" t="str">
        <f t="shared" si="104"/>
        <v/>
      </c>
      <c r="AJ631" s="117" t="str">
        <f t="shared" si="99"/>
        <v/>
      </c>
      <c r="AK631" s="135" t="str">
        <f t="shared" si="100"/>
        <v/>
      </c>
      <c r="AM631" s="117" t="str">
        <f t="shared" si="105"/>
        <v/>
      </c>
      <c r="AN631" s="117" t="str">
        <f t="shared" si="106"/>
        <v/>
      </c>
      <c r="AP631" s="117" t="str">
        <f t="shared" si="101"/>
        <v/>
      </c>
      <c r="AQ631" s="117" t="str">
        <f t="shared" si="102"/>
        <v/>
      </c>
      <c r="AS631" s="117" t="str">
        <f t="shared" si="103"/>
        <v/>
      </c>
      <c r="AT631" s="117" t="str">
        <f t="shared" si="107"/>
        <v/>
      </c>
      <c r="AV631" s="133" t="str">
        <f t="shared" si="108"/>
        <v/>
      </c>
      <c r="AW631" s="133" t="str">
        <f t="shared" si="109"/>
        <v/>
      </c>
    </row>
    <row r="632" spans="1:49">
      <c r="A632" s="91"/>
      <c r="B632" s="92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H632" s="117" t="str">
        <f t="shared" si="104"/>
        <v/>
      </c>
      <c r="AJ632" s="117" t="str">
        <f t="shared" si="99"/>
        <v/>
      </c>
      <c r="AK632" s="135" t="str">
        <f t="shared" si="100"/>
        <v/>
      </c>
      <c r="AM632" s="117" t="str">
        <f t="shared" si="105"/>
        <v/>
      </c>
      <c r="AN632" s="117" t="str">
        <f t="shared" si="106"/>
        <v/>
      </c>
      <c r="AP632" s="117" t="str">
        <f t="shared" si="101"/>
        <v/>
      </c>
      <c r="AQ632" s="117" t="str">
        <f t="shared" si="102"/>
        <v/>
      </c>
      <c r="AS632" s="117" t="str">
        <f t="shared" si="103"/>
        <v/>
      </c>
      <c r="AT632" s="117" t="str">
        <f t="shared" si="107"/>
        <v/>
      </c>
      <c r="AV632" s="133" t="str">
        <f t="shared" si="108"/>
        <v/>
      </c>
      <c r="AW632" s="133" t="str">
        <f t="shared" si="109"/>
        <v/>
      </c>
    </row>
    <row r="633" spans="1:49">
      <c r="A633" s="91"/>
      <c r="B633" s="92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  <c r="AA633" s="125"/>
      <c r="AB633" s="125"/>
      <c r="AC633" s="125"/>
      <c r="AD633" s="125"/>
      <c r="AE633" s="125"/>
      <c r="AH633" s="117" t="str">
        <f t="shared" si="104"/>
        <v/>
      </c>
      <c r="AJ633" s="117" t="str">
        <f t="shared" si="99"/>
        <v/>
      </c>
      <c r="AK633" s="135" t="str">
        <f t="shared" si="100"/>
        <v/>
      </c>
      <c r="AM633" s="117" t="str">
        <f t="shared" si="105"/>
        <v/>
      </c>
      <c r="AN633" s="117" t="str">
        <f t="shared" si="106"/>
        <v/>
      </c>
      <c r="AP633" s="117" t="str">
        <f t="shared" si="101"/>
        <v/>
      </c>
      <c r="AQ633" s="117" t="str">
        <f t="shared" si="102"/>
        <v/>
      </c>
      <c r="AS633" s="117" t="str">
        <f t="shared" si="103"/>
        <v/>
      </c>
      <c r="AT633" s="117" t="str">
        <f t="shared" si="107"/>
        <v/>
      </c>
      <c r="AV633" s="133" t="str">
        <f t="shared" si="108"/>
        <v/>
      </c>
      <c r="AW633" s="133" t="str">
        <f t="shared" si="109"/>
        <v/>
      </c>
    </row>
    <row r="634" spans="1:49">
      <c r="A634" s="91"/>
      <c r="B634" s="92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  <c r="AA634" s="125"/>
      <c r="AB634" s="125"/>
      <c r="AC634" s="125"/>
      <c r="AD634" s="125"/>
      <c r="AE634" s="125"/>
      <c r="AH634" s="117" t="str">
        <f t="shared" si="104"/>
        <v/>
      </c>
      <c r="AJ634" s="117" t="str">
        <f t="shared" si="99"/>
        <v/>
      </c>
      <c r="AK634" s="135" t="str">
        <f t="shared" si="100"/>
        <v/>
      </c>
      <c r="AM634" s="117" t="str">
        <f t="shared" si="105"/>
        <v/>
      </c>
      <c r="AN634" s="117" t="str">
        <f t="shared" si="106"/>
        <v/>
      </c>
      <c r="AP634" s="117" t="str">
        <f t="shared" si="101"/>
        <v/>
      </c>
      <c r="AQ634" s="117" t="str">
        <f t="shared" si="102"/>
        <v/>
      </c>
      <c r="AS634" s="117" t="str">
        <f t="shared" si="103"/>
        <v/>
      </c>
      <c r="AT634" s="117" t="str">
        <f t="shared" si="107"/>
        <v/>
      </c>
      <c r="AV634" s="133" t="str">
        <f t="shared" si="108"/>
        <v/>
      </c>
      <c r="AW634" s="133" t="str">
        <f t="shared" si="109"/>
        <v/>
      </c>
    </row>
    <row r="635" spans="1:49">
      <c r="A635" s="91"/>
      <c r="B635" s="92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  <c r="AA635" s="125"/>
      <c r="AB635" s="125"/>
      <c r="AC635" s="125"/>
      <c r="AD635" s="125"/>
      <c r="AE635" s="125"/>
      <c r="AH635" s="117" t="str">
        <f t="shared" si="104"/>
        <v/>
      </c>
      <c r="AJ635" s="117" t="str">
        <f t="shared" si="99"/>
        <v/>
      </c>
      <c r="AK635" s="135" t="str">
        <f t="shared" si="100"/>
        <v/>
      </c>
      <c r="AM635" s="117" t="str">
        <f t="shared" si="105"/>
        <v/>
      </c>
      <c r="AN635" s="117" t="str">
        <f t="shared" si="106"/>
        <v/>
      </c>
      <c r="AP635" s="117" t="str">
        <f t="shared" si="101"/>
        <v/>
      </c>
      <c r="AQ635" s="117" t="str">
        <f t="shared" si="102"/>
        <v/>
      </c>
      <c r="AS635" s="117" t="str">
        <f t="shared" si="103"/>
        <v/>
      </c>
      <c r="AT635" s="117" t="str">
        <f t="shared" si="107"/>
        <v/>
      </c>
      <c r="AV635" s="133" t="str">
        <f t="shared" si="108"/>
        <v/>
      </c>
      <c r="AW635" s="133" t="str">
        <f t="shared" si="109"/>
        <v/>
      </c>
    </row>
    <row r="636" spans="1:49">
      <c r="A636" s="91"/>
      <c r="B636" s="92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  <c r="AA636" s="125"/>
      <c r="AB636" s="125"/>
      <c r="AC636" s="125"/>
      <c r="AD636" s="125"/>
      <c r="AE636" s="125"/>
      <c r="AH636" s="117" t="str">
        <f t="shared" si="104"/>
        <v/>
      </c>
      <c r="AJ636" s="117" t="str">
        <f t="shared" si="99"/>
        <v/>
      </c>
      <c r="AK636" s="135" t="str">
        <f t="shared" si="100"/>
        <v/>
      </c>
      <c r="AM636" s="117" t="str">
        <f t="shared" si="105"/>
        <v/>
      </c>
      <c r="AN636" s="117" t="str">
        <f t="shared" si="106"/>
        <v/>
      </c>
      <c r="AP636" s="117" t="str">
        <f t="shared" si="101"/>
        <v/>
      </c>
      <c r="AQ636" s="117" t="str">
        <f t="shared" si="102"/>
        <v/>
      </c>
      <c r="AS636" s="117" t="str">
        <f t="shared" si="103"/>
        <v/>
      </c>
      <c r="AT636" s="117" t="str">
        <f t="shared" si="107"/>
        <v/>
      </c>
      <c r="AV636" s="133" t="str">
        <f t="shared" si="108"/>
        <v/>
      </c>
      <c r="AW636" s="133" t="str">
        <f t="shared" si="109"/>
        <v/>
      </c>
    </row>
    <row r="637" spans="1:49">
      <c r="A637" s="91"/>
      <c r="B637" s="92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  <c r="AA637" s="125"/>
      <c r="AB637" s="125"/>
      <c r="AC637" s="125"/>
      <c r="AD637" s="125"/>
      <c r="AE637" s="125"/>
      <c r="AH637" s="117" t="str">
        <f t="shared" si="104"/>
        <v/>
      </c>
      <c r="AJ637" s="117" t="str">
        <f t="shared" si="99"/>
        <v/>
      </c>
      <c r="AK637" s="135" t="str">
        <f t="shared" si="100"/>
        <v/>
      </c>
      <c r="AM637" s="117" t="str">
        <f t="shared" si="105"/>
        <v/>
      </c>
      <c r="AN637" s="117" t="str">
        <f t="shared" si="106"/>
        <v/>
      </c>
      <c r="AP637" s="117" t="str">
        <f t="shared" si="101"/>
        <v/>
      </c>
      <c r="AQ637" s="117" t="str">
        <f t="shared" si="102"/>
        <v/>
      </c>
      <c r="AS637" s="117" t="str">
        <f t="shared" si="103"/>
        <v/>
      </c>
      <c r="AT637" s="117" t="str">
        <f t="shared" si="107"/>
        <v/>
      </c>
      <c r="AV637" s="133" t="str">
        <f t="shared" si="108"/>
        <v/>
      </c>
      <c r="AW637" s="133" t="str">
        <f t="shared" si="109"/>
        <v/>
      </c>
    </row>
    <row r="638" spans="1:49">
      <c r="A638" s="91"/>
      <c r="B638" s="92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  <c r="AA638" s="125"/>
      <c r="AB638" s="125"/>
      <c r="AC638" s="125"/>
      <c r="AD638" s="125"/>
      <c r="AE638" s="125"/>
      <c r="AH638" s="117" t="str">
        <f t="shared" si="104"/>
        <v/>
      </c>
      <c r="AJ638" s="117" t="str">
        <f t="shared" si="99"/>
        <v/>
      </c>
      <c r="AK638" s="135" t="str">
        <f t="shared" si="100"/>
        <v/>
      </c>
      <c r="AM638" s="117" t="str">
        <f t="shared" si="105"/>
        <v/>
      </c>
      <c r="AN638" s="117" t="str">
        <f t="shared" si="106"/>
        <v/>
      </c>
      <c r="AP638" s="117" t="str">
        <f t="shared" si="101"/>
        <v/>
      </c>
      <c r="AQ638" s="117" t="str">
        <f t="shared" si="102"/>
        <v/>
      </c>
      <c r="AS638" s="117" t="str">
        <f t="shared" si="103"/>
        <v/>
      </c>
      <c r="AT638" s="117" t="str">
        <f t="shared" si="107"/>
        <v/>
      </c>
      <c r="AV638" s="133" t="str">
        <f t="shared" si="108"/>
        <v/>
      </c>
      <c r="AW638" s="133" t="str">
        <f t="shared" si="109"/>
        <v/>
      </c>
    </row>
    <row r="639" spans="1:49">
      <c r="A639" s="91"/>
      <c r="B639" s="92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  <c r="AA639" s="125"/>
      <c r="AB639" s="125"/>
      <c r="AC639" s="125"/>
      <c r="AD639" s="125"/>
      <c r="AE639" s="125"/>
      <c r="AH639" s="117" t="str">
        <f t="shared" si="104"/>
        <v/>
      </c>
      <c r="AJ639" s="117" t="str">
        <f t="shared" si="99"/>
        <v/>
      </c>
      <c r="AK639" s="135" t="str">
        <f t="shared" si="100"/>
        <v/>
      </c>
      <c r="AM639" s="117" t="str">
        <f t="shared" si="105"/>
        <v/>
      </c>
      <c r="AN639" s="117" t="str">
        <f t="shared" si="106"/>
        <v/>
      </c>
      <c r="AP639" s="117" t="str">
        <f t="shared" si="101"/>
        <v/>
      </c>
      <c r="AQ639" s="117" t="str">
        <f t="shared" si="102"/>
        <v/>
      </c>
      <c r="AS639" s="117" t="str">
        <f t="shared" si="103"/>
        <v/>
      </c>
      <c r="AT639" s="117" t="str">
        <f t="shared" si="107"/>
        <v/>
      </c>
      <c r="AV639" s="133" t="str">
        <f t="shared" si="108"/>
        <v/>
      </c>
      <c r="AW639" s="133" t="str">
        <f t="shared" si="109"/>
        <v/>
      </c>
    </row>
    <row r="640" spans="1:49">
      <c r="A640" s="91"/>
      <c r="B640" s="92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  <c r="AA640" s="125"/>
      <c r="AB640" s="125"/>
      <c r="AC640" s="125"/>
      <c r="AD640" s="125"/>
      <c r="AE640" s="125"/>
      <c r="AH640" s="117" t="str">
        <f t="shared" si="104"/>
        <v/>
      </c>
      <c r="AJ640" s="117" t="str">
        <f t="shared" si="99"/>
        <v/>
      </c>
      <c r="AK640" s="135" t="str">
        <f t="shared" si="100"/>
        <v/>
      </c>
      <c r="AM640" s="117" t="str">
        <f t="shared" si="105"/>
        <v/>
      </c>
      <c r="AN640" s="117" t="str">
        <f t="shared" si="106"/>
        <v/>
      </c>
      <c r="AP640" s="117" t="str">
        <f t="shared" si="101"/>
        <v/>
      </c>
      <c r="AQ640" s="117" t="str">
        <f t="shared" si="102"/>
        <v/>
      </c>
      <c r="AS640" s="117" t="str">
        <f t="shared" si="103"/>
        <v/>
      </c>
      <c r="AT640" s="117" t="str">
        <f t="shared" si="107"/>
        <v/>
      </c>
      <c r="AV640" s="133" t="str">
        <f t="shared" si="108"/>
        <v/>
      </c>
      <c r="AW640" s="133" t="str">
        <f t="shared" si="109"/>
        <v/>
      </c>
    </row>
    <row r="641" spans="1:49">
      <c r="A641" s="91"/>
      <c r="B641" s="92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  <c r="AA641" s="125"/>
      <c r="AB641" s="125"/>
      <c r="AC641" s="125"/>
      <c r="AD641" s="125"/>
      <c r="AE641" s="125"/>
      <c r="AH641" s="117" t="str">
        <f t="shared" si="104"/>
        <v/>
      </c>
      <c r="AJ641" s="117" t="str">
        <f t="shared" si="99"/>
        <v/>
      </c>
      <c r="AK641" s="135" t="str">
        <f t="shared" si="100"/>
        <v/>
      </c>
      <c r="AM641" s="117" t="str">
        <f t="shared" si="105"/>
        <v/>
      </c>
      <c r="AN641" s="117" t="str">
        <f t="shared" si="106"/>
        <v/>
      </c>
      <c r="AP641" s="117" t="str">
        <f t="shared" si="101"/>
        <v/>
      </c>
      <c r="AQ641" s="117" t="str">
        <f t="shared" si="102"/>
        <v/>
      </c>
      <c r="AS641" s="117" t="str">
        <f t="shared" si="103"/>
        <v/>
      </c>
      <c r="AT641" s="117" t="str">
        <f t="shared" si="107"/>
        <v/>
      </c>
      <c r="AV641" s="133" t="str">
        <f t="shared" si="108"/>
        <v/>
      </c>
      <c r="AW641" s="133" t="str">
        <f t="shared" si="109"/>
        <v/>
      </c>
    </row>
    <row r="642" spans="1:49">
      <c r="A642" s="91"/>
      <c r="B642" s="92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  <c r="AA642" s="125"/>
      <c r="AB642" s="125"/>
      <c r="AC642" s="125"/>
      <c r="AD642" s="125"/>
      <c r="AE642" s="125"/>
      <c r="AH642" s="117" t="str">
        <f t="shared" si="104"/>
        <v/>
      </c>
      <c r="AJ642" s="117" t="str">
        <f t="shared" si="99"/>
        <v/>
      </c>
      <c r="AK642" s="135" t="str">
        <f t="shared" si="100"/>
        <v/>
      </c>
      <c r="AM642" s="117" t="str">
        <f t="shared" si="105"/>
        <v/>
      </c>
      <c r="AN642" s="117" t="str">
        <f t="shared" si="106"/>
        <v/>
      </c>
      <c r="AP642" s="117" t="str">
        <f t="shared" si="101"/>
        <v/>
      </c>
      <c r="AQ642" s="117" t="str">
        <f t="shared" si="102"/>
        <v/>
      </c>
      <c r="AS642" s="117" t="str">
        <f t="shared" si="103"/>
        <v/>
      </c>
      <c r="AT642" s="117" t="str">
        <f t="shared" si="107"/>
        <v/>
      </c>
      <c r="AV642" s="133" t="str">
        <f t="shared" si="108"/>
        <v/>
      </c>
      <c r="AW642" s="133" t="str">
        <f t="shared" si="109"/>
        <v/>
      </c>
    </row>
    <row r="643" spans="1:49">
      <c r="A643" s="91"/>
      <c r="B643" s="92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  <c r="AA643" s="125"/>
      <c r="AB643" s="125"/>
      <c r="AC643" s="125"/>
      <c r="AD643" s="125"/>
      <c r="AE643" s="125"/>
      <c r="AH643" s="117" t="str">
        <f t="shared" si="104"/>
        <v/>
      </c>
      <c r="AJ643" s="117" t="str">
        <f t="shared" si="99"/>
        <v/>
      </c>
      <c r="AK643" s="135" t="str">
        <f t="shared" si="100"/>
        <v/>
      </c>
      <c r="AM643" s="117" t="str">
        <f t="shared" si="105"/>
        <v/>
      </c>
      <c r="AN643" s="117" t="str">
        <f t="shared" si="106"/>
        <v/>
      </c>
      <c r="AP643" s="117" t="str">
        <f t="shared" si="101"/>
        <v/>
      </c>
      <c r="AQ643" s="117" t="str">
        <f t="shared" si="102"/>
        <v/>
      </c>
      <c r="AS643" s="117" t="str">
        <f t="shared" si="103"/>
        <v/>
      </c>
      <c r="AT643" s="117" t="str">
        <f t="shared" si="107"/>
        <v/>
      </c>
      <c r="AV643" s="133" t="str">
        <f t="shared" si="108"/>
        <v/>
      </c>
      <c r="AW643" s="133" t="str">
        <f t="shared" si="109"/>
        <v/>
      </c>
    </row>
    <row r="644" spans="1:49">
      <c r="A644" s="91"/>
      <c r="B644" s="92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  <c r="AA644" s="125"/>
      <c r="AB644" s="125"/>
      <c r="AC644" s="125"/>
      <c r="AD644" s="125"/>
      <c r="AE644" s="125"/>
      <c r="AH644" s="117" t="str">
        <f t="shared" si="104"/>
        <v/>
      </c>
      <c r="AJ644" s="117" t="str">
        <f t="shared" si="99"/>
        <v/>
      </c>
      <c r="AK644" s="135" t="str">
        <f t="shared" si="100"/>
        <v/>
      </c>
      <c r="AM644" s="117" t="str">
        <f t="shared" si="105"/>
        <v/>
      </c>
      <c r="AN644" s="117" t="str">
        <f t="shared" si="106"/>
        <v/>
      </c>
      <c r="AP644" s="117" t="str">
        <f t="shared" si="101"/>
        <v/>
      </c>
      <c r="AQ644" s="117" t="str">
        <f t="shared" si="102"/>
        <v/>
      </c>
      <c r="AS644" s="117" t="str">
        <f t="shared" si="103"/>
        <v/>
      </c>
      <c r="AT644" s="117" t="str">
        <f t="shared" si="107"/>
        <v/>
      </c>
      <c r="AV644" s="133" t="str">
        <f t="shared" si="108"/>
        <v/>
      </c>
      <c r="AW644" s="133" t="str">
        <f t="shared" si="109"/>
        <v/>
      </c>
    </row>
    <row r="645" spans="1:49">
      <c r="A645" s="91"/>
      <c r="B645" s="92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  <c r="AA645" s="125"/>
      <c r="AB645" s="125"/>
      <c r="AC645" s="125"/>
      <c r="AD645" s="125"/>
      <c r="AE645" s="125"/>
      <c r="AH645" s="117" t="str">
        <f t="shared" si="104"/>
        <v/>
      </c>
      <c r="AJ645" s="117" t="str">
        <f t="shared" si="99"/>
        <v/>
      </c>
      <c r="AK645" s="135" t="str">
        <f t="shared" si="100"/>
        <v/>
      </c>
      <c r="AM645" s="117" t="str">
        <f t="shared" si="105"/>
        <v/>
      </c>
      <c r="AN645" s="117" t="str">
        <f t="shared" si="106"/>
        <v/>
      </c>
      <c r="AP645" s="117" t="str">
        <f t="shared" si="101"/>
        <v/>
      </c>
      <c r="AQ645" s="117" t="str">
        <f t="shared" si="102"/>
        <v/>
      </c>
      <c r="AS645" s="117" t="str">
        <f t="shared" si="103"/>
        <v/>
      </c>
      <c r="AT645" s="117" t="str">
        <f t="shared" si="107"/>
        <v/>
      </c>
      <c r="AV645" s="133" t="str">
        <f t="shared" si="108"/>
        <v/>
      </c>
      <c r="AW645" s="133" t="str">
        <f t="shared" si="109"/>
        <v/>
      </c>
    </row>
    <row r="646" spans="1:49">
      <c r="A646" s="91"/>
      <c r="B646" s="92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  <c r="AA646" s="125"/>
      <c r="AB646" s="125"/>
      <c r="AC646" s="125"/>
      <c r="AD646" s="125"/>
      <c r="AE646" s="125"/>
      <c r="AH646" s="117" t="str">
        <f t="shared" si="104"/>
        <v/>
      </c>
      <c r="AJ646" s="117" t="str">
        <f t="shared" si="99"/>
        <v/>
      </c>
      <c r="AK646" s="135" t="str">
        <f t="shared" si="100"/>
        <v/>
      </c>
      <c r="AM646" s="117" t="str">
        <f t="shared" si="105"/>
        <v/>
      </c>
      <c r="AN646" s="117" t="str">
        <f t="shared" si="106"/>
        <v/>
      </c>
      <c r="AP646" s="117" t="str">
        <f t="shared" si="101"/>
        <v/>
      </c>
      <c r="AQ646" s="117" t="str">
        <f t="shared" si="102"/>
        <v/>
      </c>
      <c r="AS646" s="117" t="str">
        <f t="shared" si="103"/>
        <v/>
      </c>
      <c r="AT646" s="117" t="str">
        <f t="shared" si="107"/>
        <v/>
      </c>
      <c r="AV646" s="133" t="str">
        <f t="shared" si="108"/>
        <v/>
      </c>
      <c r="AW646" s="133" t="str">
        <f t="shared" si="109"/>
        <v/>
      </c>
    </row>
    <row r="647" spans="1:49">
      <c r="A647" s="91"/>
      <c r="B647" s="92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  <c r="AA647" s="125"/>
      <c r="AB647" s="125"/>
      <c r="AC647" s="125"/>
      <c r="AD647" s="125"/>
      <c r="AE647" s="125"/>
      <c r="AH647" s="117" t="str">
        <f t="shared" si="104"/>
        <v/>
      </c>
      <c r="AJ647" s="117" t="str">
        <f t="shared" si="99"/>
        <v/>
      </c>
      <c r="AK647" s="135" t="str">
        <f t="shared" si="100"/>
        <v/>
      </c>
      <c r="AM647" s="117" t="str">
        <f t="shared" si="105"/>
        <v/>
      </c>
      <c r="AN647" s="117" t="str">
        <f t="shared" si="106"/>
        <v/>
      </c>
      <c r="AP647" s="117" t="str">
        <f t="shared" si="101"/>
        <v/>
      </c>
      <c r="AQ647" s="117" t="str">
        <f t="shared" si="102"/>
        <v/>
      </c>
      <c r="AS647" s="117" t="str">
        <f t="shared" si="103"/>
        <v/>
      </c>
      <c r="AT647" s="117" t="str">
        <f t="shared" si="107"/>
        <v/>
      </c>
      <c r="AV647" s="133" t="str">
        <f t="shared" si="108"/>
        <v/>
      </c>
      <c r="AW647" s="133" t="str">
        <f t="shared" si="109"/>
        <v/>
      </c>
    </row>
    <row r="648" spans="1:49">
      <c r="A648" s="91"/>
      <c r="B648" s="92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  <c r="AA648" s="125"/>
      <c r="AB648" s="125"/>
      <c r="AC648" s="125"/>
      <c r="AD648" s="125"/>
      <c r="AE648" s="125"/>
      <c r="AH648" s="117" t="str">
        <f t="shared" si="104"/>
        <v/>
      </c>
      <c r="AJ648" s="117" t="str">
        <f t="shared" ref="AJ648:AJ711" si="110">IF(ROW()-ROW($AJ$7)&gt;$AZ$6/2,"",CONCATENATE("a",ROW()-ROW($AJ$7),"="))</f>
        <v/>
      </c>
      <c r="AK648" s="135" t="str">
        <f t="shared" ref="AK648:AK711" si="111">IF(ROW()-ROW($AK$7)&gt;$AZ$6/2,"",INDEX($BE$63:$DB$87,ROW()-ROW($AK$7),$AZ$6))</f>
        <v/>
      </c>
      <c r="AM648" s="117" t="str">
        <f t="shared" si="105"/>
        <v/>
      </c>
      <c r="AN648" s="117" t="str">
        <f t="shared" si="106"/>
        <v/>
      </c>
      <c r="AP648" s="117" t="str">
        <f t="shared" ref="AP648:AP711" si="112">IF(ROW()-ROW($AP$7)&gt;$AZ$6/2,"",CONCATENATE("x",$AZ$6-(ROW()-ROW($AJ$7))+1,"="))</f>
        <v/>
      </c>
      <c r="AQ648" s="117" t="str">
        <f t="shared" ref="AQ648:AQ711" si="113">IF(AP648="","",INDEX($AN$8:$AN$1007,$AZ$6+1-(ROW()-ROW($AQ$7)),1))</f>
        <v/>
      </c>
      <c r="AS648" s="117" t="str">
        <f t="shared" ref="AS648:AS711" si="114">IF(ROW()-ROW($AP$7)&gt;$AZ$6/2,"",CONCATENATE("x",(ROW()-ROW($AJ$7)),"="))</f>
        <v/>
      </c>
      <c r="AT648" s="117" t="str">
        <f t="shared" si="107"/>
        <v/>
      </c>
      <c r="AV648" s="133" t="str">
        <f t="shared" si="108"/>
        <v/>
      </c>
      <c r="AW648" s="133" t="str">
        <f t="shared" si="109"/>
        <v/>
      </c>
    </row>
    <row r="649" spans="1:49">
      <c r="A649" s="91"/>
      <c r="B649" s="92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  <c r="AA649" s="125"/>
      <c r="AB649" s="125"/>
      <c r="AC649" s="125"/>
      <c r="AD649" s="125"/>
      <c r="AE649" s="125"/>
      <c r="AH649" s="117" t="str">
        <f t="shared" ref="AH649:AH712" si="115">IF($B649="","",SMALL($B$8:$B$1007,ROW()-ROW($B$7)))</f>
        <v/>
      </c>
      <c r="AJ649" s="117" t="str">
        <f t="shared" si="110"/>
        <v/>
      </c>
      <c r="AK649" s="135" t="str">
        <f t="shared" si="111"/>
        <v/>
      </c>
      <c r="AM649" s="117" t="str">
        <f t="shared" ref="AM649:AM712" si="116">IF(AH649="","",CONCATENATE("x",ROW()-ROW($AJ$7),"="))</f>
        <v/>
      </c>
      <c r="AN649" s="117" t="str">
        <f t="shared" ref="AN649:AN712" si="117">IF(AH649="","",AH649)</f>
        <v/>
      </c>
      <c r="AP649" s="117" t="str">
        <f t="shared" si="112"/>
        <v/>
      </c>
      <c r="AQ649" s="117" t="str">
        <f t="shared" si="113"/>
        <v/>
      </c>
      <c r="AS649" s="117" t="str">
        <f t="shared" si="114"/>
        <v/>
      </c>
      <c r="AT649" s="117" t="str">
        <f t="shared" ref="AT649:AT712" si="118">IF(AS649="","",INDEX($AN$8:$AN$1007,(ROW()-ROW($AQ$7)),1))</f>
        <v/>
      </c>
      <c r="AV649" s="133" t="str">
        <f t="shared" ref="AV649:AV712" si="119">IF(AT649="","",AQ649-AT649)</f>
        <v/>
      </c>
      <c r="AW649" s="133" t="str">
        <f t="shared" ref="AW649:AW712" si="120">IF(AV649="","",AK649*AV649)</f>
        <v/>
      </c>
    </row>
    <row r="650" spans="1:49">
      <c r="A650" s="91"/>
      <c r="B650" s="92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H650" s="117" t="str">
        <f t="shared" si="115"/>
        <v/>
      </c>
      <c r="AJ650" s="117" t="str">
        <f t="shared" si="110"/>
        <v/>
      </c>
      <c r="AK650" s="135" t="str">
        <f t="shared" si="111"/>
        <v/>
      </c>
      <c r="AM650" s="117" t="str">
        <f t="shared" si="116"/>
        <v/>
      </c>
      <c r="AN650" s="117" t="str">
        <f t="shared" si="117"/>
        <v/>
      </c>
      <c r="AP650" s="117" t="str">
        <f t="shared" si="112"/>
        <v/>
      </c>
      <c r="AQ650" s="117" t="str">
        <f t="shared" si="113"/>
        <v/>
      </c>
      <c r="AS650" s="117" t="str">
        <f t="shared" si="114"/>
        <v/>
      </c>
      <c r="AT650" s="117" t="str">
        <f t="shared" si="118"/>
        <v/>
      </c>
      <c r="AV650" s="133" t="str">
        <f t="shared" si="119"/>
        <v/>
      </c>
      <c r="AW650" s="133" t="str">
        <f t="shared" si="120"/>
        <v/>
      </c>
    </row>
    <row r="651" spans="1:49">
      <c r="A651" s="91"/>
      <c r="B651" s="92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H651" s="117" t="str">
        <f t="shared" si="115"/>
        <v/>
      </c>
      <c r="AJ651" s="117" t="str">
        <f t="shared" si="110"/>
        <v/>
      </c>
      <c r="AK651" s="135" t="str">
        <f t="shared" si="111"/>
        <v/>
      </c>
      <c r="AM651" s="117" t="str">
        <f t="shared" si="116"/>
        <v/>
      </c>
      <c r="AN651" s="117" t="str">
        <f t="shared" si="117"/>
        <v/>
      </c>
      <c r="AP651" s="117" t="str">
        <f t="shared" si="112"/>
        <v/>
      </c>
      <c r="AQ651" s="117" t="str">
        <f t="shared" si="113"/>
        <v/>
      </c>
      <c r="AS651" s="117" t="str">
        <f t="shared" si="114"/>
        <v/>
      </c>
      <c r="AT651" s="117" t="str">
        <f t="shared" si="118"/>
        <v/>
      </c>
      <c r="AV651" s="133" t="str">
        <f t="shared" si="119"/>
        <v/>
      </c>
      <c r="AW651" s="133" t="str">
        <f t="shared" si="120"/>
        <v/>
      </c>
    </row>
    <row r="652" spans="1:49">
      <c r="A652" s="91"/>
      <c r="B652" s="92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H652" s="117" t="str">
        <f t="shared" si="115"/>
        <v/>
      </c>
      <c r="AJ652" s="117" t="str">
        <f t="shared" si="110"/>
        <v/>
      </c>
      <c r="AK652" s="135" t="str">
        <f t="shared" si="111"/>
        <v/>
      </c>
      <c r="AM652" s="117" t="str">
        <f t="shared" si="116"/>
        <v/>
      </c>
      <c r="AN652" s="117" t="str">
        <f t="shared" si="117"/>
        <v/>
      </c>
      <c r="AP652" s="117" t="str">
        <f t="shared" si="112"/>
        <v/>
      </c>
      <c r="AQ652" s="117" t="str">
        <f t="shared" si="113"/>
        <v/>
      </c>
      <c r="AS652" s="117" t="str">
        <f t="shared" si="114"/>
        <v/>
      </c>
      <c r="AT652" s="117" t="str">
        <f t="shared" si="118"/>
        <v/>
      </c>
      <c r="AV652" s="133" t="str">
        <f t="shared" si="119"/>
        <v/>
      </c>
      <c r="AW652" s="133" t="str">
        <f t="shared" si="120"/>
        <v/>
      </c>
    </row>
    <row r="653" spans="1:49">
      <c r="A653" s="91"/>
      <c r="B653" s="92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H653" s="117" t="str">
        <f t="shared" si="115"/>
        <v/>
      </c>
      <c r="AJ653" s="117" t="str">
        <f t="shared" si="110"/>
        <v/>
      </c>
      <c r="AK653" s="135" t="str">
        <f t="shared" si="111"/>
        <v/>
      </c>
      <c r="AM653" s="117" t="str">
        <f t="shared" si="116"/>
        <v/>
      </c>
      <c r="AN653" s="117" t="str">
        <f t="shared" si="117"/>
        <v/>
      </c>
      <c r="AP653" s="117" t="str">
        <f t="shared" si="112"/>
        <v/>
      </c>
      <c r="AQ653" s="117" t="str">
        <f t="shared" si="113"/>
        <v/>
      </c>
      <c r="AS653" s="117" t="str">
        <f t="shared" si="114"/>
        <v/>
      </c>
      <c r="AT653" s="117" t="str">
        <f t="shared" si="118"/>
        <v/>
      </c>
      <c r="AV653" s="133" t="str">
        <f t="shared" si="119"/>
        <v/>
      </c>
      <c r="AW653" s="133" t="str">
        <f t="shared" si="120"/>
        <v/>
      </c>
    </row>
    <row r="654" spans="1:49">
      <c r="A654" s="91"/>
      <c r="B654" s="92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H654" s="117" t="str">
        <f t="shared" si="115"/>
        <v/>
      </c>
      <c r="AJ654" s="117" t="str">
        <f t="shared" si="110"/>
        <v/>
      </c>
      <c r="AK654" s="135" t="str">
        <f t="shared" si="111"/>
        <v/>
      </c>
      <c r="AM654" s="117" t="str">
        <f t="shared" si="116"/>
        <v/>
      </c>
      <c r="AN654" s="117" t="str">
        <f t="shared" si="117"/>
        <v/>
      </c>
      <c r="AP654" s="117" t="str">
        <f t="shared" si="112"/>
        <v/>
      </c>
      <c r="AQ654" s="117" t="str">
        <f t="shared" si="113"/>
        <v/>
      </c>
      <c r="AS654" s="117" t="str">
        <f t="shared" si="114"/>
        <v/>
      </c>
      <c r="AT654" s="117" t="str">
        <f t="shared" si="118"/>
        <v/>
      </c>
      <c r="AV654" s="133" t="str">
        <f t="shared" si="119"/>
        <v/>
      </c>
      <c r="AW654" s="133" t="str">
        <f t="shared" si="120"/>
        <v/>
      </c>
    </row>
    <row r="655" spans="1:49">
      <c r="A655" s="91"/>
      <c r="B655" s="92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  <c r="AA655" s="125"/>
      <c r="AB655" s="125"/>
      <c r="AC655" s="125"/>
      <c r="AD655" s="125"/>
      <c r="AE655" s="125"/>
      <c r="AH655" s="117" t="str">
        <f t="shared" si="115"/>
        <v/>
      </c>
      <c r="AJ655" s="117" t="str">
        <f t="shared" si="110"/>
        <v/>
      </c>
      <c r="AK655" s="135" t="str">
        <f t="shared" si="111"/>
        <v/>
      </c>
      <c r="AM655" s="117" t="str">
        <f t="shared" si="116"/>
        <v/>
      </c>
      <c r="AN655" s="117" t="str">
        <f t="shared" si="117"/>
        <v/>
      </c>
      <c r="AP655" s="117" t="str">
        <f t="shared" si="112"/>
        <v/>
      </c>
      <c r="AQ655" s="117" t="str">
        <f t="shared" si="113"/>
        <v/>
      </c>
      <c r="AS655" s="117" t="str">
        <f t="shared" si="114"/>
        <v/>
      </c>
      <c r="AT655" s="117" t="str">
        <f t="shared" si="118"/>
        <v/>
      </c>
      <c r="AV655" s="133" t="str">
        <f t="shared" si="119"/>
        <v/>
      </c>
      <c r="AW655" s="133" t="str">
        <f t="shared" si="120"/>
        <v/>
      </c>
    </row>
    <row r="656" spans="1:49">
      <c r="A656" s="91"/>
      <c r="B656" s="92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  <c r="AA656" s="125"/>
      <c r="AB656" s="125"/>
      <c r="AC656" s="125"/>
      <c r="AD656" s="125"/>
      <c r="AE656" s="125"/>
      <c r="AH656" s="117" t="str">
        <f t="shared" si="115"/>
        <v/>
      </c>
      <c r="AJ656" s="117" t="str">
        <f t="shared" si="110"/>
        <v/>
      </c>
      <c r="AK656" s="135" t="str">
        <f t="shared" si="111"/>
        <v/>
      </c>
      <c r="AM656" s="117" t="str">
        <f t="shared" si="116"/>
        <v/>
      </c>
      <c r="AN656" s="117" t="str">
        <f t="shared" si="117"/>
        <v/>
      </c>
      <c r="AP656" s="117" t="str">
        <f t="shared" si="112"/>
        <v/>
      </c>
      <c r="AQ656" s="117" t="str">
        <f t="shared" si="113"/>
        <v/>
      </c>
      <c r="AS656" s="117" t="str">
        <f t="shared" si="114"/>
        <v/>
      </c>
      <c r="AT656" s="117" t="str">
        <f t="shared" si="118"/>
        <v/>
      </c>
      <c r="AV656" s="133" t="str">
        <f t="shared" si="119"/>
        <v/>
      </c>
      <c r="AW656" s="133" t="str">
        <f t="shared" si="120"/>
        <v/>
      </c>
    </row>
    <row r="657" spans="1:49">
      <c r="A657" s="91"/>
      <c r="B657" s="92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  <c r="AA657" s="125"/>
      <c r="AB657" s="125"/>
      <c r="AC657" s="125"/>
      <c r="AD657" s="125"/>
      <c r="AE657" s="125"/>
      <c r="AH657" s="117" t="str">
        <f t="shared" si="115"/>
        <v/>
      </c>
      <c r="AJ657" s="117" t="str">
        <f t="shared" si="110"/>
        <v/>
      </c>
      <c r="AK657" s="135" t="str">
        <f t="shared" si="111"/>
        <v/>
      </c>
      <c r="AM657" s="117" t="str">
        <f t="shared" si="116"/>
        <v/>
      </c>
      <c r="AN657" s="117" t="str">
        <f t="shared" si="117"/>
        <v/>
      </c>
      <c r="AP657" s="117" t="str">
        <f t="shared" si="112"/>
        <v/>
      </c>
      <c r="AQ657" s="117" t="str">
        <f t="shared" si="113"/>
        <v/>
      </c>
      <c r="AS657" s="117" t="str">
        <f t="shared" si="114"/>
        <v/>
      </c>
      <c r="AT657" s="117" t="str">
        <f t="shared" si="118"/>
        <v/>
      </c>
      <c r="AV657" s="133" t="str">
        <f t="shared" si="119"/>
        <v/>
      </c>
      <c r="AW657" s="133" t="str">
        <f t="shared" si="120"/>
        <v/>
      </c>
    </row>
    <row r="658" spans="1:49">
      <c r="A658" s="91"/>
      <c r="B658" s="92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  <c r="AA658" s="125"/>
      <c r="AB658" s="125"/>
      <c r="AC658" s="125"/>
      <c r="AD658" s="125"/>
      <c r="AE658" s="125"/>
      <c r="AH658" s="117" t="str">
        <f t="shared" si="115"/>
        <v/>
      </c>
      <c r="AJ658" s="117" t="str">
        <f t="shared" si="110"/>
        <v/>
      </c>
      <c r="AK658" s="135" t="str">
        <f t="shared" si="111"/>
        <v/>
      </c>
      <c r="AM658" s="117" t="str">
        <f t="shared" si="116"/>
        <v/>
      </c>
      <c r="AN658" s="117" t="str">
        <f t="shared" si="117"/>
        <v/>
      </c>
      <c r="AP658" s="117" t="str">
        <f t="shared" si="112"/>
        <v/>
      </c>
      <c r="AQ658" s="117" t="str">
        <f t="shared" si="113"/>
        <v/>
      </c>
      <c r="AS658" s="117" t="str">
        <f t="shared" si="114"/>
        <v/>
      </c>
      <c r="AT658" s="117" t="str">
        <f t="shared" si="118"/>
        <v/>
      </c>
      <c r="AV658" s="133" t="str">
        <f t="shared" si="119"/>
        <v/>
      </c>
      <c r="AW658" s="133" t="str">
        <f t="shared" si="120"/>
        <v/>
      </c>
    </row>
    <row r="659" spans="1:49">
      <c r="A659" s="91"/>
      <c r="B659" s="92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  <c r="AA659" s="125"/>
      <c r="AB659" s="125"/>
      <c r="AC659" s="125"/>
      <c r="AD659" s="125"/>
      <c r="AE659" s="125"/>
      <c r="AH659" s="117" t="str">
        <f t="shared" si="115"/>
        <v/>
      </c>
      <c r="AJ659" s="117" t="str">
        <f t="shared" si="110"/>
        <v/>
      </c>
      <c r="AK659" s="135" t="str">
        <f t="shared" si="111"/>
        <v/>
      </c>
      <c r="AM659" s="117" t="str">
        <f t="shared" si="116"/>
        <v/>
      </c>
      <c r="AN659" s="117" t="str">
        <f t="shared" si="117"/>
        <v/>
      </c>
      <c r="AP659" s="117" t="str">
        <f t="shared" si="112"/>
        <v/>
      </c>
      <c r="AQ659" s="117" t="str">
        <f t="shared" si="113"/>
        <v/>
      </c>
      <c r="AS659" s="117" t="str">
        <f t="shared" si="114"/>
        <v/>
      </c>
      <c r="AT659" s="117" t="str">
        <f t="shared" si="118"/>
        <v/>
      </c>
      <c r="AV659" s="133" t="str">
        <f t="shared" si="119"/>
        <v/>
      </c>
      <c r="AW659" s="133" t="str">
        <f t="shared" si="120"/>
        <v/>
      </c>
    </row>
    <row r="660" spans="1:49">
      <c r="A660" s="91"/>
      <c r="B660" s="92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  <c r="AA660" s="125"/>
      <c r="AB660" s="125"/>
      <c r="AC660" s="125"/>
      <c r="AD660" s="125"/>
      <c r="AE660" s="125"/>
      <c r="AH660" s="117" t="str">
        <f t="shared" si="115"/>
        <v/>
      </c>
      <c r="AJ660" s="117" t="str">
        <f t="shared" si="110"/>
        <v/>
      </c>
      <c r="AK660" s="135" t="str">
        <f t="shared" si="111"/>
        <v/>
      </c>
      <c r="AM660" s="117" t="str">
        <f t="shared" si="116"/>
        <v/>
      </c>
      <c r="AN660" s="117" t="str">
        <f t="shared" si="117"/>
        <v/>
      </c>
      <c r="AP660" s="117" t="str">
        <f t="shared" si="112"/>
        <v/>
      </c>
      <c r="AQ660" s="117" t="str">
        <f t="shared" si="113"/>
        <v/>
      </c>
      <c r="AS660" s="117" t="str">
        <f t="shared" si="114"/>
        <v/>
      </c>
      <c r="AT660" s="117" t="str">
        <f t="shared" si="118"/>
        <v/>
      </c>
      <c r="AV660" s="133" t="str">
        <f t="shared" si="119"/>
        <v/>
      </c>
      <c r="AW660" s="133" t="str">
        <f t="shared" si="120"/>
        <v/>
      </c>
    </row>
    <row r="661" spans="1:49">
      <c r="A661" s="91"/>
      <c r="B661" s="92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  <c r="AA661" s="125"/>
      <c r="AB661" s="125"/>
      <c r="AC661" s="125"/>
      <c r="AD661" s="125"/>
      <c r="AE661" s="125"/>
      <c r="AH661" s="117" t="str">
        <f t="shared" si="115"/>
        <v/>
      </c>
      <c r="AJ661" s="117" t="str">
        <f t="shared" si="110"/>
        <v/>
      </c>
      <c r="AK661" s="135" t="str">
        <f t="shared" si="111"/>
        <v/>
      </c>
      <c r="AM661" s="117" t="str">
        <f t="shared" si="116"/>
        <v/>
      </c>
      <c r="AN661" s="117" t="str">
        <f t="shared" si="117"/>
        <v/>
      </c>
      <c r="AP661" s="117" t="str">
        <f t="shared" si="112"/>
        <v/>
      </c>
      <c r="AQ661" s="117" t="str">
        <f t="shared" si="113"/>
        <v/>
      </c>
      <c r="AS661" s="117" t="str">
        <f t="shared" si="114"/>
        <v/>
      </c>
      <c r="AT661" s="117" t="str">
        <f t="shared" si="118"/>
        <v/>
      </c>
      <c r="AV661" s="133" t="str">
        <f t="shared" si="119"/>
        <v/>
      </c>
      <c r="AW661" s="133" t="str">
        <f t="shared" si="120"/>
        <v/>
      </c>
    </row>
    <row r="662" spans="1:49">
      <c r="A662" s="91"/>
      <c r="B662" s="92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  <c r="AA662" s="125"/>
      <c r="AB662" s="125"/>
      <c r="AC662" s="125"/>
      <c r="AD662" s="125"/>
      <c r="AE662" s="125"/>
      <c r="AH662" s="117" t="str">
        <f t="shared" si="115"/>
        <v/>
      </c>
      <c r="AJ662" s="117" t="str">
        <f t="shared" si="110"/>
        <v/>
      </c>
      <c r="AK662" s="135" t="str">
        <f t="shared" si="111"/>
        <v/>
      </c>
      <c r="AM662" s="117" t="str">
        <f t="shared" si="116"/>
        <v/>
      </c>
      <c r="AN662" s="117" t="str">
        <f t="shared" si="117"/>
        <v/>
      </c>
      <c r="AP662" s="117" t="str">
        <f t="shared" si="112"/>
        <v/>
      </c>
      <c r="AQ662" s="117" t="str">
        <f t="shared" si="113"/>
        <v/>
      </c>
      <c r="AS662" s="117" t="str">
        <f t="shared" si="114"/>
        <v/>
      </c>
      <c r="AT662" s="117" t="str">
        <f t="shared" si="118"/>
        <v/>
      </c>
      <c r="AV662" s="133" t="str">
        <f t="shared" si="119"/>
        <v/>
      </c>
      <c r="AW662" s="133" t="str">
        <f t="shared" si="120"/>
        <v/>
      </c>
    </row>
    <row r="663" spans="1:49">
      <c r="A663" s="91"/>
      <c r="B663" s="92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  <c r="AA663" s="125"/>
      <c r="AB663" s="125"/>
      <c r="AC663" s="125"/>
      <c r="AD663" s="125"/>
      <c r="AE663" s="125"/>
      <c r="AH663" s="117" t="str">
        <f t="shared" si="115"/>
        <v/>
      </c>
      <c r="AJ663" s="117" t="str">
        <f t="shared" si="110"/>
        <v/>
      </c>
      <c r="AK663" s="135" t="str">
        <f t="shared" si="111"/>
        <v/>
      </c>
      <c r="AM663" s="117" t="str">
        <f t="shared" si="116"/>
        <v/>
      </c>
      <c r="AN663" s="117" t="str">
        <f t="shared" si="117"/>
        <v/>
      </c>
      <c r="AP663" s="117" t="str">
        <f t="shared" si="112"/>
        <v/>
      </c>
      <c r="AQ663" s="117" t="str">
        <f t="shared" si="113"/>
        <v/>
      </c>
      <c r="AS663" s="117" t="str">
        <f t="shared" si="114"/>
        <v/>
      </c>
      <c r="AT663" s="117" t="str">
        <f t="shared" si="118"/>
        <v/>
      </c>
      <c r="AV663" s="133" t="str">
        <f t="shared" si="119"/>
        <v/>
      </c>
      <c r="AW663" s="133" t="str">
        <f t="shared" si="120"/>
        <v/>
      </c>
    </row>
    <row r="664" spans="1:49">
      <c r="A664" s="91"/>
      <c r="B664" s="92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  <c r="AA664" s="125"/>
      <c r="AB664" s="125"/>
      <c r="AC664" s="125"/>
      <c r="AD664" s="125"/>
      <c r="AE664" s="125"/>
      <c r="AH664" s="117" t="str">
        <f t="shared" si="115"/>
        <v/>
      </c>
      <c r="AJ664" s="117" t="str">
        <f t="shared" si="110"/>
        <v/>
      </c>
      <c r="AK664" s="135" t="str">
        <f t="shared" si="111"/>
        <v/>
      </c>
      <c r="AM664" s="117" t="str">
        <f t="shared" si="116"/>
        <v/>
      </c>
      <c r="AN664" s="117" t="str">
        <f t="shared" si="117"/>
        <v/>
      </c>
      <c r="AP664" s="117" t="str">
        <f t="shared" si="112"/>
        <v/>
      </c>
      <c r="AQ664" s="117" t="str">
        <f t="shared" si="113"/>
        <v/>
      </c>
      <c r="AS664" s="117" t="str">
        <f t="shared" si="114"/>
        <v/>
      </c>
      <c r="AT664" s="117" t="str">
        <f t="shared" si="118"/>
        <v/>
      </c>
      <c r="AV664" s="133" t="str">
        <f t="shared" si="119"/>
        <v/>
      </c>
      <c r="AW664" s="133" t="str">
        <f t="shared" si="120"/>
        <v/>
      </c>
    </row>
    <row r="665" spans="1:49">
      <c r="A665" s="91"/>
      <c r="B665" s="92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  <c r="AA665" s="125"/>
      <c r="AB665" s="125"/>
      <c r="AC665" s="125"/>
      <c r="AD665" s="125"/>
      <c r="AE665" s="125"/>
      <c r="AH665" s="117" t="str">
        <f t="shared" si="115"/>
        <v/>
      </c>
      <c r="AJ665" s="117" t="str">
        <f t="shared" si="110"/>
        <v/>
      </c>
      <c r="AK665" s="135" t="str">
        <f t="shared" si="111"/>
        <v/>
      </c>
      <c r="AM665" s="117" t="str">
        <f t="shared" si="116"/>
        <v/>
      </c>
      <c r="AN665" s="117" t="str">
        <f t="shared" si="117"/>
        <v/>
      </c>
      <c r="AP665" s="117" t="str">
        <f t="shared" si="112"/>
        <v/>
      </c>
      <c r="AQ665" s="117" t="str">
        <f t="shared" si="113"/>
        <v/>
      </c>
      <c r="AS665" s="117" t="str">
        <f t="shared" si="114"/>
        <v/>
      </c>
      <c r="AT665" s="117" t="str">
        <f t="shared" si="118"/>
        <v/>
      </c>
      <c r="AV665" s="133" t="str">
        <f t="shared" si="119"/>
        <v/>
      </c>
      <c r="AW665" s="133" t="str">
        <f t="shared" si="120"/>
        <v/>
      </c>
    </row>
    <row r="666" spans="1:49">
      <c r="A666" s="91"/>
      <c r="B666" s="92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  <c r="AA666" s="125"/>
      <c r="AB666" s="125"/>
      <c r="AC666" s="125"/>
      <c r="AD666" s="125"/>
      <c r="AE666" s="125"/>
      <c r="AH666" s="117" t="str">
        <f t="shared" si="115"/>
        <v/>
      </c>
      <c r="AJ666" s="117" t="str">
        <f t="shared" si="110"/>
        <v/>
      </c>
      <c r="AK666" s="135" t="str">
        <f t="shared" si="111"/>
        <v/>
      </c>
      <c r="AM666" s="117" t="str">
        <f t="shared" si="116"/>
        <v/>
      </c>
      <c r="AN666" s="117" t="str">
        <f t="shared" si="117"/>
        <v/>
      </c>
      <c r="AP666" s="117" t="str">
        <f t="shared" si="112"/>
        <v/>
      </c>
      <c r="AQ666" s="117" t="str">
        <f t="shared" si="113"/>
        <v/>
      </c>
      <c r="AS666" s="117" t="str">
        <f t="shared" si="114"/>
        <v/>
      </c>
      <c r="AT666" s="117" t="str">
        <f t="shared" si="118"/>
        <v/>
      </c>
      <c r="AV666" s="133" t="str">
        <f t="shared" si="119"/>
        <v/>
      </c>
      <c r="AW666" s="133" t="str">
        <f t="shared" si="120"/>
        <v/>
      </c>
    </row>
    <row r="667" spans="1:49">
      <c r="A667" s="91"/>
      <c r="B667" s="92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  <c r="AA667" s="125"/>
      <c r="AB667" s="125"/>
      <c r="AC667" s="125"/>
      <c r="AD667" s="125"/>
      <c r="AE667" s="125"/>
      <c r="AH667" s="117" t="str">
        <f t="shared" si="115"/>
        <v/>
      </c>
      <c r="AJ667" s="117" t="str">
        <f t="shared" si="110"/>
        <v/>
      </c>
      <c r="AK667" s="135" t="str">
        <f t="shared" si="111"/>
        <v/>
      </c>
      <c r="AM667" s="117" t="str">
        <f t="shared" si="116"/>
        <v/>
      </c>
      <c r="AN667" s="117" t="str">
        <f t="shared" si="117"/>
        <v/>
      </c>
      <c r="AP667" s="117" t="str">
        <f t="shared" si="112"/>
        <v/>
      </c>
      <c r="AQ667" s="117" t="str">
        <f t="shared" si="113"/>
        <v/>
      </c>
      <c r="AS667" s="117" t="str">
        <f t="shared" si="114"/>
        <v/>
      </c>
      <c r="AT667" s="117" t="str">
        <f t="shared" si="118"/>
        <v/>
      </c>
      <c r="AV667" s="133" t="str">
        <f t="shared" si="119"/>
        <v/>
      </c>
      <c r="AW667" s="133" t="str">
        <f t="shared" si="120"/>
        <v/>
      </c>
    </row>
    <row r="668" spans="1:49">
      <c r="A668" s="91"/>
      <c r="B668" s="92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  <c r="AA668" s="125"/>
      <c r="AB668" s="125"/>
      <c r="AC668" s="125"/>
      <c r="AD668" s="125"/>
      <c r="AE668" s="125"/>
      <c r="AH668" s="117" t="str">
        <f t="shared" si="115"/>
        <v/>
      </c>
      <c r="AJ668" s="117" t="str">
        <f t="shared" si="110"/>
        <v/>
      </c>
      <c r="AK668" s="135" t="str">
        <f t="shared" si="111"/>
        <v/>
      </c>
      <c r="AM668" s="117" t="str">
        <f t="shared" si="116"/>
        <v/>
      </c>
      <c r="AN668" s="117" t="str">
        <f t="shared" si="117"/>
        <v/>
      </c>
      <c r="AP668" s="117" t="str">
        <f t="shared" si="112"/>
        <v/>
      </c>
      <c r="AQ668" s="117" t="str">
        <f t="shared" si="113"/>
        <v/>
      </c>
      <c r="AS668" s="117" t="str">
        <f t="shared" si="114"/>
        <v/>
      </c>
      <c r="AT668" s="117" t="str">
        <f t="shared" si="118"/>
        <v/>
      </c>
      <c r="AV668" s="133" t="str">
        <f t="shared" si="119"/>
        <v/>
      </c>
      <c r="AW668" s="133" t="str">
        <f t="shared" si="120"/>
        <v/>
      </c>
    </row>
    <row r="669" spans="1:49">
      <c r="A669" s="91"/>
      <c r="B669" s="92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  <c r="AA669" s="125"/>
      <c r="AB669" s="125"/>
      <c r="AC669" s="125"/>
      <c r="AD669" s="125"/>
      <c r="AE669" s="125"/>
      <c r="AH669" s="117" t="str">
        <f t="shared" si="115"/>
        <v/>
      </c>
      <c r="AJ669" s="117" t="str">
        <f t="shared" si="110"/>
        <v/>
      </c>
      <c r="AK669" s="135" t="str">
        <f t="shared" si="111"/>
        <v/>
      </c>
      <c r="AM669" s="117" t="str">
        <f t="shared" si="116"/>
        <v/>
      </c>
      <c r="AN669" s="117" t="str">
        <f t="shared" si="117"/>
        <v/>
      </c>
      <c r="AP669" s="117" t="str">
        <f t="shared" si="112"/>
        <v/>
      </c>
      <c r="AQ669" s="117" t="str">
        <f t="shared" si="113"/>
        <v/>
      </c>
      <c r="AS669" s="117" t="str">
        <f t="shared" si="114"/>
        <v/>
      </c>
      <c r="AT669" s="117" t="str">
        <f t="shared" si="118"/>
        <v/>
      </c>
      <c r="AV669" s="133" t="str">
        <f t="shared" si="119"/>
        <v/>
      </c>
      <c r="AW669" s="133" t="str">
        <f t="shared" si="120"/>
        <v/>
      </c>
    </row>
    <row r="670" spans="1:49">
      <c r="A670" s="91"/>
      <c r="B670" s="92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  <c r="AA670" s="125"/>
      <c r="AB670" s="125"/>
      <c r="AC670" s="125"/>
      <c r="AD670" s="125"/>
      <c r="AE670" s="125"/>
      <c r="AH670" s="117" t="str">
        <f t="shared" si="115"/>
        <v/>
      </c>
      <c r="AJ670" s="117" t="str">
        <f t="shared" si="110"/>
        <v/>
      </c>
      <c r="AK670" s="135" t="str">
        <f t="shared" si="111"/>
        <v/>
      </c>
      <c r="AM670" s="117" t="str">
        <f t="shared" si="116"/>
        <v/>
      </c>
      <c r="AN670" s="117" t="str">
        <f t="shared" si="117"/>
        <v/>
      </c>
      <c r="AP670" s="117" t="str">
        <f t="shared" si="112"/>
        <v/>
      </c>
      <c r="AQ670" s="117" t="str">
        <f t="shared" si="113"/>
        <v/>
      </c>
      <c r="AS670" s="117" t="str">
        <f t="shared" si="114"/>
        <v/>
      </c>
      <c r="AT670" s="117" t="str">
        <f t="shared" si="118"/>
        <v/>
      </c>
      <c r="AV670" s="133" t="str">
        <f t="shared" si="119"/>
        <v/>
      </c>
      <c r="AW670" s="133" t="str">
        <f t="shared" si="120"/>
        <v/>
      </c>
    </row>
    <row r="671" spans="1:49">
      <c r="A671" s="91"/>
      <c r="B671" s="92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  <c r="AA671" s="125"/>
      <c r="AB671" s="125"/>
      <c r="AC671" s="125"/>
      <c r="AD671" s="125"/>
      <c r="AE671" s="125"/>
      <c r="AH671" s="117" t="str">
        <f t="shared" si="115"/>
        <v/>
      </c>
      <c r="AJ671" s="117" t="str">
        <f t="shared" si="110"/>
        <v/>
      </c>
      <c r="AK671" s="135" t="str">
        <f t="shared" si="111"/>
        <v/>
      </c>
      <c r="AM671" s="117" t="str">
        <f t="shared" si="116"/>
        <v/>
      </c>
      <c r="AN671" s="117" t="str">
        <f t="shared" si="117"/>
        <v/>
      </c>
      <c r="AP671" s="117" t="str">
        <f t="shared" si="112"/>
        <v/>
      </c>
      <c r="AQ671" s="117" t="str">
        <f t="shared" si="113"/>
        <v/>
      </c>
      <c r="AS671" s="117" t="str">
        <f t="shared" si="114"/>
        <v/>
      </c>
      <c r="AT671" s="117" t="str">
        <f t="shared" si="118"/>
        <v/>
      </c>
      <c r="AV671" s="133" t="str">
        <f t="shared" si="119"/>
        <v/>
      </c>
      <c r="AW671" s="133" t="str">
        <f t="shared" si="120"/>
        <v/>
      </c>
    </row>
    <row r="672" spans="1:49">
      <c r="A672" s="91"/>
      <c r="B672" s="92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  <c r="AA672" s="125"/>
      <c r="AB672" s="125"/>
      <c r="AC672" s="125"/>
      <c r="AD672" s="125"/>
      <c r="AE672" s="125"/>
      <c r="AH672" s="117" t="str">
        <f t="shared" si="115"/>
        <v/>
      </c>
      <c r="AJ672" s="117" t="str">
        <f t="shared" si="110"/>
        <v/>
      </c>
      <c r="AK672" s="135" t="str">
        <f t="shared" si="111"/>
        <v/>
      </c>
      <c r="AM672" s="117" t="str">
        <f t="shared" si="116"/>
        <v/>
      </c>
      <c r="AN672" s="117" t="str">
        <f t="shared" si="117"/>
        <v/>
      </c>
      <c r="AP672" s="117" t="str">
        <f t="shared" si="112"/>
        <v/>
      </c>
      <c r="AQ672" s="117" t="str">
        <f t="shared" si="113"/>
        <v/>
      </c>
      <c r="AS672" s="117" t="str">
        <f t="shared" si="114"/>
        <v/>
      </c>
      <c r="AT672" s="117" t="str">
        <f t="shared" si="118"/>
        <v/>
      </c>
      <c r="AV672" s="133" t="str">
        <f t="shared" si="119"/>
        <v/>
      </c>
      <c r="AW672" s="133" t="str">
        <f t="shared" si="120"/>
        <v/>
      </c>
    </row>
    <row r="673" spans="1:49">
      <c r="A673" s="91"/>
      <c r="B673" s="92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  <c r="AA673" s="125"/>
      <c r="AB673" s="125"/>
      <c r="AC673" s="125"/>
      <c r="AD673" s="125"/>
      <c r="AE673" s="125"/>
      <c r="AH673" s="117" t="str">
        <f t="shared" si="115"/>
        <v/>
      </c>
      <c r="AJ673" s="117" t="str">
        <f t="shared" si="110"/>
        <v/>
      </c>
      <c r="AK673" s="135" t="str">
        <f t="shared" si="111"/>
        <v/>
      </c>
      <c r="AM673" s="117" t="str">
        <f t="shared" si="116"/>
        <v/>
      </c>
      <c r="AN673" s="117" t="str">
        <f t="shared" si="117"/>
        <v/>
      </c>
      <c r="AP673" s="117" t="str">
        <f t="shared" si="112"/>
        <v/>
      </c>
      <c r="AQ673" s="117" t="str">
        <f t="shared" si="113"/>
        <v/>
      </c>
      <c r="AS673" s="117" t="str">
        <f t="shared" si="114"/>
        <v/>
      </c>
      <c r="AT673" s="117" t="str">
        <f t="shared" si="118"/>
        <v/>
      </c>
      <c r="AV673" s="133" t="str">
        <f t="shared" si="119"/>
        <v/>
      </c>
      <c r="AW673" s="133" t="str">
        <f t="shared" si="120"/>
        <v/>
      </c>
    </row>
    <row r="674" spans="1:49">
      <c r="A674" s="91"/>
      <c r="B674" s="92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  <c r="AA674" s="125"/>
      <c r="AB674" s="125"/>
      <c r="AC674" s="125"/>
      <c r="AD674" s="125"/>
      <c r="AE674" s="125"/>
      <c r="AH674" s="117" t="str">
        <f t="shared" si="115"/>
        <v/>
      </c>
      <c r="AJ674" s="117" t="str">
        <f t="shared" si="110"/>
        <v/>
      </c>
      <c r="AK674" s="135" t="str">
        <f t="shared" si="111"/>
        <v/>
      </c>
      <c r="AM674" s="117" t="str">
        <f t="shared" si="116"/>
        <v/>
      </c>
      <c r="AN674" s="117" t="str">
        <f t="shared" si="117"/>
        <v/>
      </c>
      <c r="AP674" s="117" t="str">
        <f t="shared" si="112"/>
        <v/>
      </c>
      <c r="AQ674" s="117" t="str">
        <f t="shared" si="113"/>
        <v/>
      </c>
      <c r="AS674" s="117" t="str">
        <f t="shared" si="114"/>
        <v/>
      </c>
      <c r="AT674" s="117" t="str">
        <f t="shared" si="118"/>
        <v/>
      </c>
      <c r="AV674" s="133" t="str">
        <f t="shared" si="119"/>
        <v/>
      </c>
      <c r="AW674" s="133" t="str">
        <f t="shared" si="120"/>
        <v/>
      </c>
    </row>
    <row r="675" spans="1:49">
      <c r="A675" s="91"/>
      <c r="B675" s="92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  <c r="AA675" s="125"/>
      <c r="AB675" s="125"/>
      <c r="AC675" s="125"/>
      <c r="AD675" s="125"/>
      <c r="AE675" s="125"/>
      <c r="AH675" s="117" t="str">
        <f t="shared" si="115"/>
        <v/>
      </c>
      <c r="AJ675" s="117" t="str">
        <f t="shared" si="110"/>
        <v/>
      </c>
      <c r="AK675" s="135" t="str">
        <f t="shared" si="111"/>
        <v/>
      </c>
      <c r="AM675" s="117" t="str">
        <f t="shared" si="116"/>
        <v/>
      </c>
      <c r="AN675" s="117" t="str">
        <f t="shared" si="117"/>
        <v/>
      </c>
      <c r="AP675" s="117" t="str">
        <f t="shared" si="112"/>
        <v/>
      </c>
      <c r="AQ675" s="117" t="str">
        <f t="shared" si="113"/>
        <v/>
      </c>
      <c r="AS675" s="117" t="str">
        <f t="shared" si="114"/>
        <v/>
      </c>
      <c r="AT675" s="117" t="str">
        <f t="shared" si="118"/>
        <v/>
      </c>
      <c r="AV675" s="133" t="str">
        <f t="shared" si="119"/>
        <v/>
      </c>
      <c r="AW675" s="133" t="str">
        <f t="shared" si="120"/>
        <v/>
      </c>
    </row>
    <row r="676" spans="1:49">
      <c r="A676" s="91"/>
      <c r="B676" s="92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  <c r="AA676" s="125"/>
      <c r="AB676" s="125"/>
      <c r="AC676" s="125"/>
      <c r="AD676" s="125"/>
      <c r="AE676" s="125"/>
      <c r="AH676" s="117" t="str">
        <f t="shared" si="115"/>
        <v/>
      </c>
      <c r="AJ676" s="117" t="str">
        <f t="shared" si="110"/>
        <v/>
      </c>
      <c r="AK676" s="135" t="str">
        <f t="shared" si="111"/>
        <v/>
      </c>
      <c r="AM676" s="117" t="str">
        <f t="shared" si="116"/>
        <v/>
      </c>
      <c r="AN676" s="117" t="str">
        <f t="shared" si="117"/>
        <v/>
      </c>
      <c r="AP676" s="117" t="str">
        <f t="shared" si="112"/>
        <v/>
      </c>
      <c r="AQ676" s="117" t="str">
        <f t="shared" si="113"/>
        <v/>
      </c>
      <c r="AS676" s="117" t="str">
        <f t="shared" si="114"/>
        <v/>
      </c>
      <c r="AT676" s="117" t="str">
        <f t="shared" si="118"/>
        <v/>
      </c>
      <c r="AV676" s="133" t="str">
        <f t="shared" si="119"/>
        <v/>
      </c>
      <c r="AW676" s="133" t="str">
        <f t="shared" si="120"/>
        <v/>
      </c>
    </row>
    <row r="677" spans="1:49">
      <c r="A677" s="91"/>
      <c r="B677" s="92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  <c r="AA677" s="125"/>
      <c r="AB677" s="125"/>
      <c r="AC677" s="125"/>
      <c r="AD677" s="125"/>
      <c r="AE677" s="125"/>
      <c r="AH677" s="117" t="str">
        <f t="shared" si="115"/>
        <v/>
      </c>
      <c r="AJ677" s="117" t="str">
        <f t="shared" si="110"/>
        <v/>
      </c>
      <c r="AK677" s="135" t="str">
        <f t="shared" si="111"/>
        <v/>
      </c>
      <c r="AM677" s="117" t="str">
        <f t="shared" si="116"/>
        <v/>
      </c>
      <c r="AN677" s="117" t="str">
        <f t="shared" si="117"/>
        <v/>
      </c>
      <c r="AP677" s="117" t="str">
        <f t="shared" si="112"/>
        <v/>
      </c>
      <c r="AQ677" s="117" t="str">
        <f t="shared" si="113"/>
        <v/>
      </c>
      <c r="AS677" s="117" t="str">
        <f t="shared" si="114"/>
        <v/>
      </c>
      <c r="AT677" s="117" t="str">
        <f t="shared" si="118"/>
        <v/>
      </c>
      <c r="AV677" s="133" t="str">
        <f t="shared" si="119"/>
        <v/>
      </c>
      <c r="AW677" s="133" t="str">
        <f t="shared" si="120"/>
        <v/>
      </c>
    </row>
    <row r="678" spans="1:49">
      <c r="A678" s="91"/>
      <c r="B678" s="92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  <c r="AA678" s="125"/>
      <c r="AB678" s="125"/>
      <c r="AC678" s="125"/>
      <c r="AD678" s="125"/>
      <c r="AE678" s="125"/>
      <c r="AH678" s="117" t="str">
        <f t="shared" si="115"/>
        <v/>
      </c>
      <c r="AJ678" s="117" t="str">
        <f t="shared" si="110"/>
        <v/>
      </c>
      <c r="AK678" s="135" t="str">
        <f t="shared" si="111"/>
        <v/>
      </c>
      <c r="AM678" s="117" t="str">
        <f t="shared" si="116"/>
        <v/>
      </c>
      <c r="AN678" s="117" t="str">
        <f t="shared" si="117"/>
        <v/>
      </c>
      <c r="AP678" s="117" t="str">
        <f t="shared" si="112"/>
        <v/>
      </c>
      <c r="AQ678" s="117" t="str">
        <f t="shared" si="113"/>
        <v/>
      </c>
      <c r="AS678" s="117" t="str">
        <f t="shared" si="114"/>
        <v/>
      </c>
      <c r="AT678" s="117" t="str">
        <f t="shared" si="118"/>
        <v/>
      </c>
      <c r="AV678" s="133" t="str">
        <f t="shared" si="119"/>
        <v/>
      </c>
      <c r="AW678" s="133" t="str">
        <f t="shared" si="120"/>
        <v/>
      </c>
    </row>
    <row r="679" spans="1:49">
      <c r="A679" s="91"/>
      <c r="B679" s="92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  <c r="AA679" s="125"/>
      <c r="AB679" s="125"/>
      <c r="AC679" s="125"/>
      <c r="AD679" s="125"/>
      <c r="AE679" s="125"/>
      <c r="AH679" s="117" t="str">
        <f t="shared" si="115"/>
        <v/>
      </c>
      <c r="AJ679" s="117" t="str">
        <f t="shared" si="110"/>
        <v/>
      </c>
      <c r="AK679" s="135" t="str">
        <f t="shared" si="111"/>
        <v/>
      </c>
      <c r="AM679" s="117" t="str">
        <f t="shared" si="116"/>
        <v/>
      </c>
      <c r="AN679" s="117" t="str">
        <f t="shared" si="117"/>
        <v/>
      </c>
      <c r="AP679" s="117" t="str">
        <f t="shared" si="112"/>
        <v/>
      </c>
      <c r="AQ679" s="117" t="str">
        <f t="shared" si="113"/>
        <v/>
      </c>
      <c r="AS679" s="117" t="str">
        <f t="shared" si="114"/>
        <v/>
      </c>
      <c r="AT679" s="117" t="str">
        <f t="shared" si="118"/>
        <v/>
      </c>
      <c r="AV679" s="133" t="str">
        <f t="shared" si="119"/>
        <v/>
      </c>
      <c r="AW679" s="133" t="str">
        <f t="shared" si="120"/>
        <v/>
      </c>
    </row>
    <row r="680" spans="1:49">
      <c r="A680" s="91"/>
      <c r="B680" s="92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  <c r="AA680" s="125"/>
      <c r="AB680" s="125"/>
      <c r="AC680" s="125"/>
      <c r="AD680" s="125"/>
      <c r="AE680" s="125"/>
      <c r="AH680" s="117" t="str">
        <f t="shared" si="115"/>
        <v/>
      </c>
      <c r="AJ680" s="117" t="str">
        <f t="shared" si="110"/>
        <v/>
      </c>
      <c r="AK680" s="135" t="str">
        <f t="shared" si="111"/>
        <v/>
      </c>
      <c r="AM680" s="117" t="str">
        <f t="shared" si="116"/>
        <v/>
      </c>
      <c r="AN680" s="117" t="str">
        <f t="shared" si="117"/>
        <v/>
      </c>
      <c r="AP680" s="117" t="str">
        <f t="shared" si="112"/>
        <v/>
      </c>
      <c r="AQ680" s="117" t="str">
        <f t="shared" si="113"/>
        <v/>
      </c>
      <c r="AS680" s="117" t="str">
        <f t="shared" si="114"/>
        <v/>
      </c>
      <c r="AT680" s="117" t="str">
        <f t="shared" si="118"/>
        <v/>
      </c>
      <c r="AV680" s="133" t="str">
        <f t="shared" si="119"/>
        <v/>
      </c>
      <c r="AW680" s="133" t="str">
        <f t="shared" si="120"/>
        <v/>
      </c>
    </row>
    <row r="681" spans="1:49">
      <c r="A681" s="91"/>
      <c r="B681" s="92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  <c r="AA681" s="125"/>
      <c r="AB681" s="125"/>
      <c r="AC681" s="125"/>
      <c r="AD681" s="125"/>
      <c r="AE681" s="125"/>
      <c r="AH681" s="117" t="str">
        <f t="shared" si="115"/>
        <v/>
      </c>
      <c r="AJ681" s="117" t="str">
        <f t="shared" si="110"/>
        <v/>
      </c>
      <c r="AK681" s="135" t="str">
        <f t="shared" si="111"/>
        <v/>
      </c>
      <c r="AM681" s="117" t="str">
        <f t="shared" si="116"/>
        <v/>
      </c>
      <c r="AN681" s="117" t="str">
        <f t="shared" si="117"/>
        <v/>
      </c>
      <c r="AP681" s="117" t="str">
        <f t="shared" si="112"/>
        <v/>
      </c>
      <c r="AQ681" s="117" t="str">
        <f t="shared" si="113"/>
        <v/>
      </c>
      <c r="AS681" s="117" t="str">
        <f t="shared" si="114"/>
        <v/>
      </c>
      <c r="AT681" s="117" t="str">
        <f t="shared" si="118"/>
        <v/>
      </c>
      <c r="AV681" s="133" t="str">
        <f t="shared" si="119"/>
        <v/>
      </c>
      <c r="AW681" s="133" t="str">
        <f t="shared" si="120"/>
        <v/>
      </c>
    </row>
    <row r="682" spans="1:49">
      <c r="A682" s="91"/>
      <c r="B682" s="92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  <c r="AA682" s="125"/>
      <c r="AB682" s="125"/>
      <c r="AC682" s="125"/>
      <c r="AD682" s="125"/>
      <c r="AE682" s="125"/>
      <c r="AH682" s="117" t="str">
        <f t="shared" si="115"/>
        <v/>
      </c>
      <c r="AJ682" s="117" t="str">
        <f t="shared" si="110"/>
        <v/>
      </c>
      <c r="AK682" s="135" t="str">
        <f t="shared" si="111"/>
        <v/>
      </c>
      <c r="AM682" s="117" t="str">
        <f t="shared" si="116"/>
        <v/>
      </c>
      <c r="AN682" s="117" t="str">
        <f t="shared" si="117"/>
        <v/>
      </c>
      <c r="AP682" s="117" t="str">
        <f t="shared" si="112"/>
        <v/>
      </c>
      <c r="AQ682" s="117" t="str">
        <f t="shared" si="113"/>
        <v/>
      </c>
      <c r="AS682" s="117" t="str">
        <f t="shared" si="114"/>
        <v/>
      </c>
      <c r="AT682" s="117" t="str">
        <f t="shared" si="118"/>
        <v/>
      </c>
      <c r="AV682" s="133" t="str">
        <f t="shared" si="119"/>
        <v/>
      </c>
      <c r="AW682" s="133" t="str">
        <f t="shared" si="120"/>
        <v/>
      </c>
    </row>
    <row r="683" spans="1:49">
      <c r="A683" s="91"/>
      <c r="B683" s="92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  <c r="AA683" s="125"/>
      <c r="AB683" s="125"/>
      <c r="AC683" s="125"/>
      <c r="AD683" s="125"/>
      <c r="AE683" s="125"/>
      <c r="AH683" s="117" t="str">
        <f t="shared" si="115"/>
        <v/>
      </c>
      <c r="AJ683" s="117" t="str">
        <f t="shared" si="110"/>
        <v/>
      </c>
      <c r="AK683" s="135" t="str">
        <f t="shared" si="111"/>
        <v/>
      </c>
      <c r="AM683" s="117" t="str">
        <f t="shared" si="116"/>
        <v/>
      </c>
      <c r="AN683" s="117" t="str">
        <f t="shared" si="117"/>
        <v/>
      </c>
      <c r="AP683" s="117" t="str">
        <f t="shared" si="112"/>
        <v/>
      </c>
      <c r="AQ683" s="117" t="str">
        <f t="shared" si="113"/>
        <v/>
      </c>
      <c r="AS683" s="117" t="str">
        <f t="shared" si="114"/>
        <v/>
      </c>
      <c r="AT683" s="117" t="str">
        <f t="shared" si="118"/>
        <v/>
      </c>
      <c r="AV683" s="133" t="str">
        <f t="shared" si="119"/>
        <v/>
      </c>
      <c r="AW683" s="133" t="str">
        <f t="shared" si="120"/>
        <v/>
      </c>
    </row>
    <row r="684" spans="1:49">
      <c r="A684" s="91"/>
      <c r="B684" s="92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  <c r="AA684" s="125"/>
      <c r="AB684" s="125"/>
      <c r="AC684" s="125"/>
      <c r="AD684" s="125"/>
      <c r="AE684" s="125"/>
      <c r="AH684" s="117" t="str">
        <f t="shared" si="115"/>
        <v/>
      </c>
      <c r="AJ684" s="117" t="str">
        <f t="shared" si="110"/>
        <v/>
      </c>
      <c r="AK684" s="135" t="str">
        <f t="shared" si="111"/>
        <v/>
      </c>
      <c r="AM684" s="117" t="str">
        <f t="shared" si="116"/>
        <v/>
      </c>
      <c r="AN684" s="117" t="str">
        <f t="shared" si="117"/>
        <v/>
      </c>
      <c r="AP684" s="117" t="str">
        <f t="shared" si="112"/>
        <v/>
      </c>
      <c r="AQ684" s="117" t="str">
        <f t="shared" si="113"/>
        <v/>
      </c>
      <c r="AS684" s="117" t="str">
        <f t="shared" si="114"/>
        <v/>
      </c>
      <c r="AT684" s="117" t="str">
        <f t="shared" si="118"/>
        <v/>
      </c>
      <c r="AV684" s="133" t="str">
        <f t="shared" si="119"/>
        <v/>
      </c>
      <c r="AW684" s="133" t="str">
        <f t="shared" si="120"/>
        <v/>
      </c>
    </row>
    <row r="685" spans="1:49">
      <c r="A685" s="91"/>
      <c r="B685" s="92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  <c r="AA685" s="125"/>
      <c r="AB685" s="125"/>
      <c r="AC685" s="125"/>
      <c r="AD685" s="125"/>
      <c r="AE685" s="125"/>
      <c r="AH685" s="117" t="str">
        <f t="shared" si="115"/>
        <v/>
      </c>
      <c r="AJ685" s="117" t="str">
        <f t="shared" si="110"/>
        <v/>
      </c>
      <c r="AK685" s="135" t="str">
        <f t="shared" si="111"/>
        <v/>
      </c>
      <c r="AM685" s="117" t="str">
        <f t="shared" si="116"/>
        <v/>
      </c>
      <c r="AN685" s="117" t="str">
        <f t="shared" si="117"/>
        <v/>
      </c>
      <c r="AP685" s="117" t="str">
        <f t="shared" si="112"/>
        <v/>
      </c>
      <c r="AQ685" s="117" t="str">
        <f t="shared" si="113"/>
        <v/>
      </c>
      <c r="AS685" s="117" t="str">
        <f t="shared" si="114"/>
        <v/>
      </c>
      <c r="AT685" s="117" t="str">
        <f t="shared" si="118"/>
        <v/>
      </c>
      <c r="AV685" s="133" t="str">
        <f t="shared" si="119"/>
        <v/>
      </c>
      <c r="AW685" s="133" t="str">
        <f t="shared" si="120"/>
        <v/>
      </c>
    </row>
    <row r="686" spans="1:49">
      <c r="A686" s="91"/>
      <c r="B686" s="92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  <c r="AA686" s="125"/>
      <c r="AB686" s="125"/>
      <c r="AC686" s="125"/>
      <c r="AD686" s="125"/>
      <c r="AE686" s="125"/>
      <c r="AH686" s="117" t="str">
        <f t="shared" si="115"/>
        <v/>
      </c>
      <c r="AJ686" s="117" t="str">
        <f t="shared" si="110"/>
        <v/>
      </c>
      <c r="AK686" s="135" t="str">
        <f t="shared" si="111"/>
        <v/>
      </c>
      <c r="AM686" s="117" t="str">
        <f t="shared" si="116"/>
        <v/>
      </c>
      <c r="AN686" s="117" t="str">
        <f t="shared" si="117"/>
        <v/>
      </c>
      <c r="AP686" s="117" t="str">
        <f t="shared" si="112"/>
        <v/>
      </c>
      <c r="AQ686" s="117" t="str">
        <f t="shared" si="113"/>
        <v/>
      </c>
      <c r="AS686" s="117" t="str">
        <f t="shared" si="114"/>
        <v/>
      </c>
      <c r="AT686" s="117" t="str">
        <f t="shared" si="118"/>
        <v/>
      </c>
      <c r="AV686" s="133" t="str">
        <f t="shared" si="119"/>
        <v/>
      </c>
      <c r="AW686" s="133" t="str">
        <f t="shared" si="120"/>
        <v/>
      </c>
    </row>
    <row r="687" spans="1:49">
      <c r="A687" s="91"/>
      <c r="B687" s="92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  <c r="AA687" s="125"/>
      <c r="AB687" s="125"/>
      <c r="AC687" s="125"/>
      <c r="AD687" s="125"/>
      <c r="AE687" s="125"/>
      <c r="AH687" s="117" t="str">
        <f t="shared" si="115"/>
        <v/>
      </c>
      <c r="AJ687" s="117" t="str">
        <f t="shared" si="110"/>
        <v/>
      </c>
      <c r="AK687" s="135" t="str">
        <f t="shared" si="111"/>
        <v/>
      </c>
      <c r="AM687" s="117" t="str">
        <f t="shared" si="116"/>
        <v/>
      </c>
      <c r="AN687" s="117" t="str">
        <f t="shared" si="117"/>
        <v/>
      </c>
      <c r="AP687" s="117" t="str">
        <f t="shared" si="112"/>
        <v/>
      </c>
      <c r="AQ687" s="117" t="str">
        <f t="shared" si="113"/>
        <v/>
      </c>
      <c r="AS687" s="117" t="str">
        <f t="shared" si="114"/>
        <v/>
      </c>
      <c r="AT687" s="117" t="str">
        <f t="shared" si="118"/>
        <v/>
      </c>
      <c r="AV687" s="133" t="str">
        <f t="shared" si="119"/>
        <v/>
      </c>
      <c r="AW687" s="133" t="str">
        <f t="shared" si="120"/>
        <v/>
      </c>
    </row>
    <row r="688" spans="1:49">
      <c r="A688" s="91"/>
      <c r="B688" s="92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  <c r="AA688" s="125"/>
      <c r="AB688" s="125"/>
      <c r="AC688" s="125"/>
      <c r="AD688" s="125"/>
      <c r="AE688" s="125"/>
      <c r="AH688" s="117" t="str">
        <f t="shared" si="115"/>
        <v/>
      </c>
      <c r="AJ688" s="117" t="str">
        <f t="shared" si="110"/>
        <v/>
      </c>
      <c r="AK688" s="135" t="str">
        <f t="shared" si="111"/>
        <v/>
      </c>
      <c r="AM688" s="117" t="str">
        <f t="shared" si="116"/>
        <v/>
      </c>
      <c r="AN688" s="117" t="str">
        <f t="shared" si="117"/>
        <v/>
      </c>
      <c r="AP688" s="117" t="str">
        <f t="shared" si="112"/>
        <v/>
      </c>
      <c r="AQ688" s="117" t="str">
        <f t="shared" si="113"/>
        <v/>
      </c>
      <c r="AS688" s="117" t="str">
        <f t="shared" si="114"/>
        <v/>
      </c>
      <c r="AT688" s="117" t="str">
        <f t="shared" si="118"/>
        <v/>
      </c>
      <c r="AV688" s="133" t="str">
        <f t="shared" si="119"/>
        <v/>
      </c>
      <c r="AW688" s="133" t="str">
        <f t="shared" si="120"/>
        <v/>
      </c>
    </row>
    <row r="689" spans="1:49">
      <c r="A689" s="91"/>
      <c r="B689" s="92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  <c r="AA689" s="125"/>
      <c r="AB689" s="125"/>
      <c r="AC689" s="125"/>
      <c r="AD689" s="125"/>
      <c r="AE689" s="125"/>
      <c r="AH689" s="117" t="str">
        <f t="shared" si="115"/>
        <v/>
      </c>
      <c r="AJ689" s="117" t="str">
        <f t="shared" si="110"/>
        <v/>
      </c>
      <c r="AK689" s="135" t="str">
        <f t="shared" si="111"/>
        <v/>
      </c>
      <c r="AM689" s="117" t="str">
        <f t="shared" si="116"/>
        <v/>
      </c>
      <c r="AN689" s="117" t="str">
        <f t="shared" si="117"/>
        <v/>
      </c>
      <c r="AP689" s="117" t="str">
        <f t="shared" si="112"/>
        <v/>
      </c>
      <c r="AQ689" s="117" t="str">
        <f t="shared" si="113"/>
        <v/>
      </c>
      <c r="AS689" s="117" t="str">
        <f t="shared" si="114"/>
        <v/>
      </c>
      <c r="AT689" s="117" t="str">
        <f t="shared" si="118"/>
        <v/>
      </c>
      <c r="AV689" s="133" t="str">
        <f t="shared" si="119"/>
        <v/>
      </c>
      <c r="AW689" s="133" t="str">
        <f t="shared" si="120"/>
        <v/>
      </c>
    </row>
    <row r="690" spans="1:49">
      <c r="A690" s="91"/>
      <c r="B690" s="92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  <c r="AA690" s="125"/>
      <c r="AB690" s="125"/>
      <c r="AC690" s="125"/>
      <c r="AD690" s="125"/>
      <c r="AE690" s="125"/>
      <c r="AH690" s="117" t="str">
        <f t="shared" si="115"/>
        <v/>
      </c>
      <c r="AJ690" s="117" t="str">
        <f t="shared" si="110"/>
        <v/>
      </c>
      <c r="AK690" s="135" t="str">
        <f t="shared" si="111"/>
        <v/>
      </c>
      <c r="AM690" s="117" t="str">
        <f t="shared" si="116"/>
        <v/>
      </c>
      <c r="AN690" s="117" t="str">
        <f t="shared" si="117"/>
        <v/>
      </c>
      <c r="AP690" s="117" t="str">
        <f t="shared" si="112"/>
        <v/>
      </c>
      <c r="AQ690" s="117" t="str">
        <f t="shared" si="113"/>
        <v/>
      </c>
      <c r="AS690" s="117" t="str">
        <f t="shared" si="114"/>
        <v/>
      </c>
      <c r="AT690" s="117" t="str">
        <f t="shared" si="118"/>
        <v/>
      </c>
      <c r="AV690" s="133" t="str">
        <f t="shared" si="119"/>
        <v/>
      </c>
      <c r="AW690" s="133" t="str">
        <f t="shared" si="120"/>
        <v/>
      </c>
    </row>
    <row r="691" spans="1:49">
      <c r="A691" s="91"/>
      <c r="B691" s="92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  <c r="AA691" s="125"/>
      <c r="AB691" s="125"/>
      <c r="AC691" s="125"/>
      <c r="AD691" s="125"/>
      <c r="AE691" s="125"/>
      <c r="AH691" s="117" t="str">
        <f t="shared" si="115"/>
        <v/>
      </c>
      <c r="AJ691" s="117" t="str">
        <f t="shared" si="110"/>
        <v/>
      </c>
      <c r="AK691" s="135" t="str">
        <f t="shared" si="111"/>
        <v/>
      </c>
      <c r="AM691" s="117" t="str">
        <f t="shared" si="116"/>
        <v/>
      </c>
      <c r="AN691" s="117" t="str">
        <f t="shared" si="117"/>
        <v/>
      </c>
      <c r="AP691" s="117" t="str">
        <f t="shared" si="112"/>
        <v/>
      </c>
      <c r="AQ691" s="117" t="str">
        <f t="shared" si="113"/>
        <v/>
      </c>
      <c r="AS691" s="117" t="str">
        <f t="shared" si="114"/>
        <v/>
      </c>
      <c r="AT691" s="117" t="str">
        <f t="shared" si="118"/>
        <v/>
      </c>
      <c r="AV691" s="133" t="str">
        <f t="shared" si="119"/>
        <v/>
      </c>
      <c r="AW691" s="133" t="str">
        <f t="shared" si="120"/>
        <v/>
      </c>
    </row>
    <row r="692" spans="1:49">
      <c r="A692" s="91"/>
      <c r="B692" s="92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H692" s="117" t="str">
        <f t="shared" si="115"/>
        <v/>
      </c>
      <c r="AJ692" s="117" t="str">
        <f t="shared" si="110"/>
        <v/>
      </c>
      <c r="AK692" s="135" t="str">
        <f t="shared" si="111"/>
        <v/>
      </c>
      <c r="AM692" s="117" t="str">
        <f t="shared" si="116"/>
        <v/>
      </c>
      <c r="AN692" s="117" t="str">
        <f t="shared" si="117"/>
        <v/>
      </c>
      <c r="AP692" s="117" t="str">
        <f t="shared" si="112"/>
        <v/>
      </c>
      <c r="AQ692" s="117" t="str">
        <f t="shared" si="113"/>
        <v/>
      </c>
      <c r="AS692" s="117" t="str">
        <f t="shared" si="114"/>
        <v/>
      </c>
      <c r="AT692" s="117" t="str">
        <f t="shared" si="118"/>
        <v/>
      </c>
      <c r="AV692" s="133" t="str">
        <f t="shared" si="119"/>
        <v/>
      </c>
      <c r="AW692" s="133" t="str">
        <f t="shared" si="120"/>
        <v/>
      </c>
    </row>
    <row r="693" spans="1:49">
      <c r="A693" s="91"/>
      <c r="B693" s="92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H693" s="117" t="str">
        <f t="shared" si="115"/>
        <v/>
      </c>
      <c r="AJ693" s="117" t="str">
        <f t="shared" si="110"/>
        <v/>
      </c>
      <c r="AK693" s="135" t="str">
        <f t="shared" si="111"/>
        <v/>
      </c>
      <c r="AM693" s="117" t="str">
        <f t="shared" si="116"/>
        <v/>
      </c>
      <c r="AN693" s="117" t="str">
        <f t="shared" si="117"/>
        <v/>
      </c>
      <c r="AP693" s="117" t="str">
        <f t="shared" si="112"/>
        <v/>
      </c>
      <c r="AQ693" s="117" t="str">
        <f t="shared" si="113"/>
        <v/>
      </c>
      <c r="AS693" s="117" t="str">
        <f t="shared" si="114"/>
        <v/>
      </c>
      <c r="AT693" s="117" t="str">
        <f t="shared" si="118"/>
        <v/>
      </c>
      <c r="AV693" s="133" t="str">
        <f t="shared" si="119"/>
        <v/>
      </c>
      <c r="AW693" s="133" t="str">
        <f t="shared" si="120"/>
        <v/>
      </c>
    </row>
    <row r="694" spans="1:49">
      <c r="A694" s="91"/>
      <c r="B694" s="92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H694" s="117" t="str">
        <f t="shared" si="115"/>
        <v/>
      </c>
      <c r="AJ694" s="117" t="str">
        <f t="shared" si="110"/>
        <v/>
      </c>
      <c r="AK694" s="135" t="str">
        <f t="shared" si="111"/>
        <v/>
      </c>
      <c r="AM694" s="117" t="str">
        <f t="shared" si="116"/>
        <v/>
      </c>
      <c r="AN694" s="117" t="str">
        <f t="shared" si="117"/>
        <v/>
      </c>
      <c r="AP694" s="117" t="str">
        <f t="shared" si="112"/>
        <v/>
      </c>
      <c r="AQ694" s="117" t="str">
        <f t="shared" si="113"/>
        <v/>
      </c>
      <c r="AS694" s="117" t="str">
        <f t="shared" si="114"/>
        <v/>
      </c>
      <c r="AT694" s="117" t="str">
        <f t="shared" si="118"/>
        <v/>
      </c>
      <c r="AV694" s="133" t="str">
        <f t="shared" si="119"/>
        <v/>
      </c>
      <c r="AW694" s="133" t="str">
        <f t="shared" si="120"/>
        <v/>
      </c>
    </row>
    <row r="695" spans="1:49">
      <c r="A695" s="91"/>
      <c r="B695" s="92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H695" s="117" t="str">
        <f t="shared" si="115"/>
        <v/>
      </c>
      <c r="AJ695" s="117" t="str">
        <f t="shared" si="110"/>
        <v/>
      </c>
      <c r="AK695" s="135" t="str">
        <f t="shared" si="111"/>
        <v/>
      </c>
      <c r="AM695" s="117" t="str">
        <f t="shared" si="116"/>
        <v/>
      </c>
      <c r="AN695" s="117" t="str">
        <f t="shared" si="117"/>
        <v/>
      </c>
      <c r="AP695" s="117" t="str">
        <f t="shared" si="112"/>
        <v/>
      </c>
      <c r="AQ695" s="117" t="str">
        <f t="shared" si="113"/>
        <v/>
      </c>
      <c r="AS695" s="117" t="str">
        <f t="shared" si="114"/>
        <v/>
      </c>
      <c r="AT695" s="117" t="str">
        <f t="shared" si="118"/>
        <v/>
      </c>
      <c r="AV695" s="133" t="str">
        <f t="shared" si="119"/>
        <v/>
      </c>
      <c r="AW695" s="133" t="str">
        <f t="shared" si="120"/>
        <v/>
      </c>
    </row>
    <row r="696" spans="1:49">
      <c r="A696" s="91"/>
      <c r="B696" s="92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H696" s="117" t="str">
        <f t="shared" si="115"/>
        <v/>
      </c>
      <c r="AJ696" s="117" t="str">
        <f t="shared" si="110"/>
        <v/>
      </c>
      <c r="AK696" s="135" t="str">
        <f t="shared" si="111"/>
        <v/>
      </c>
      <c r="AM696" s="117" t="str">
        <f t="shared" si="116"/>
        <v/>
      </c>
      <c r="AN696" s="117" t="str">
        <f t="shared" si="117"/>
        <v/>
      </c>
      <c r="AP696" s="117" t="str">
        <f t="shared" si="112"/>
        <v/>
      </c>
      <c r="AQ696" s="117" t="str">
        <f t="shared" si="113"/>
        <v/>
      </c>
      <c r="AS696" s="117" t="str">
        <f t="shared" si="114"/>
        <v/>
      </c>
      <c r="AT696" s="117" t="str">
        <f t="shared" si="118"/>
        <v/>
      </c>
      <c r="AV696" s="133" t="str">
        <f t="shared" si="119"/>
        <v/>
      </c>
      <c r="AW696" s="133" t="str">
        <f t="shared" si="120"/>
        <v/>
      </c>
    </row>
    <row r="697" spans="1:49">
      <c r="A697" s="91"/>
      <c r="B697" s="92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  <c r="AA697" s="125"/>
      <c r="AB697" s="125"/>
      <c r="AC697" s="125"/>
      <c r="AD697" s="125"/>
      <c r="AE697" s="125"/>
      <c r="AH697" s="117" t="str">
        <f t="shared" si="115"/>
        <v/>
      </c>
      <c r="AJ697" s="117" t="str">
        <f t="shared" si="110"/>
        <v/>
      </c>
      <c r="AK697" s="135" t="str">
        <f t="shared" si="111"/>
        <v/>
      </c>
      <c r="AM697" s="117" t="str">
        <f t="shared" si="116"/>
        <v/>
      </c>
      <c r="AN697" s="117" t="str">
        <f t="shared" si="117"/>
        <v/>
      </c>
      <c r="AP697" s="117" t="str">
        <f t="shared" si="112"/>
        <v/>
      </c>
      <c r="AQ697" s="117" t="str">
        <f t="shared" si="113"/>
        <v/>
      </c>
      <c r="AS697" s="117" t="str">
        <f t="shared" si="114"/>
        <v/>
      </c>
      <c r="AT697" s="117" t="str">
        <f t="shared" si="118"/>
        <v/>
      </c>
      <c r="AV697" s="133" t="str">
        <f t="shared" si="119"/>
        <v/>
      </c>
      <c r="AW697" s="133" t="str">
        <f t="shared" si="120"/>
        <v/>
      </c>
    </row>
    <row r="698" spans="1:49">
      <c r="A698" s="91"/>
      <c r="B698" s="92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  <c r="AA698" s="125"/>
      <c r="AB698" s="125"/>
      <c r="AC698" s="125"/>
      <c r="AD698" s="125"/>
      <c r="AE698" s="125"/>
      <c r="AH698" s="117" t="str">
        <f t="shared" si="115"/>
        <v/>
      </c>
      <c r="AJ698" s="117" t="str">
        <f t="shared" si="110"/>
        <v/>
      </c>
      <c r="AK698" s="135" t="str">
        <f t="shared" si="111"/>
        <v/>
      </c>
      <c r="AM698" s="117" t="str">
        <f t="shared" si="116"/>
        <v/>
      </c>
      <c r="AN698" s="117" t="str">
        <f t="shared" si="117"/>
        <v/>
      </c>
      <c r="AP698" s="117" t="str">
        <f t="shared" si="112"/>
        <v/>
      </c>
      <c r="AQ698" s="117" t="str">
        <f t="shared" si="113"/>
        <v/>
      </c>
      <c r="AS698" s="117" t="str">
        <f t="shared" si="114"/>
        <v/>
      </c>
      <c r="AT698" s="117" t="str">
        <f t="shared" si="118"/>
        <v/>
      </c>
      <c r="AV698" s="133" t="str">
        <f t="shared" si="119"/>
        <v/>
      </c>
      <c r="AW698" s="133" t="str">
        <f t="shared" si="120"/>
        <v/>
      </c>
    </row>
    <row r="699" spans="1:49">
      <c r="A699" s="91"/>
      <c r="B699" s="92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  <c r="AA699" s="125"/>
      <c r="AB699" s="125"/>
      <c r="AC699" s="125"/>
      <c r="AD699" s="125"/>
      <c r="AE699" s="125"/>
      <c r="AH699" s="117" t="str">
        <f t="shared" si="115"/>
        <v/>
      </c>
      <c r="AJ699" s="117" t="str">
        <f t="shared" si="110"/>
        <v/>
      </c>
      <c r="AK699" s="135" t="str">
        <f t="shared" si="111"/>
        <v/>
      </c>
      <c r="AM699" s="117" t="str">
        <f t="shared" si="116"/>
        <v/>
      </c>
      <c r="AN699" s="117" t="str">
        <f t="shared" si="117"/>
        <v/>
      </c>
      <c r="AP699" s="117" t="str">
        <f t="shared" si="112"/>
        <v/>
      </c>
      <c r="AQ699" s="117" t="str">
        <f t="shared" si="113"/>
        <v/>
      </c>
      <c r="AS699" s="117" t="str">
        <f t="shared" si="114"/>
        <v/>
      </c>
      <c r="AT699" s="117" t="str">
        <f t="shared" si="118"/>
        <v/>
      </c>
      <c r="AV699" s="133" t="str">
        <f t="shared" si="119"/>
        <v/>
      </c>
      <c r="AW699" s="133" t="str">
        <f t="shared" si="120"/>
        <v/>
      </c>
    </row>
    <row r="700" spans="1:49">
      <c r="A700" s="91"/>
      <c r="B700" s="92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  <c r="AA700" s="125"/>
      <c r="AB700" s="125"/>
      <c r="AC700" s="125"/>
      <c r="AD700" s="125"/>
      <c r="AE700" s="125"/>
      <c r="AH700" s="117" t="str">
        <f t="shared" si="115"/>
        <v/>
      </c>
      <c r="AJ700" s="117" t="str">
        <f t="shared" si="110"/>
        <v/>
      </c>
      <c r="AK700" s="135" t="str">
        <f t="shared" si="111"/>
        <v/>
      </c>
      <c r="AM700" s="117" t="str">
        <f t="shared" si="116"/>
        <v/>
      </c>
      <c r="AN700" s="117" t="str">
        <f t="shared" si="117"/>
        <v/>
      </c>
      <c r="AP700" s="117" t="str">
        <f t="shared" si="112"/>
        <v/>
      </c>
      <c r="AQ700" s="117" t="str">
        <f t="shared" si="113"/>
        <v/>
      </c>
      <c r="AS700" s="117" t="str">
        <f t="shared" si="114"/>
        <v/>
      </c>
      <c r="AT700" s="117" t="str">
        <f t="shared" si="118"/>
        <v/>
      </c>
      <c r="AV700" s="133" t="str">
        <f t="shared" si="119"/>
        <v/>
      </c>
      <c r="AW700" s="133" t="str">
        <f t="shared" si="120"/>
        <v/>
      </c>
    </row>
    <row r="701" spans="1:49">
      <c r="A701" s="91"/>
      <c r="B701" s="92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  <c r="AA701" s="125"/>
      <c r="AB701" s="125"/>
      <c r="AC701" s="125"/>
      <c r="AD701" s="125"/>
      <c r="AE701" s="125"/>
      <c r="AH701" s="117" t="str">
        <f t="shared" si="115"/>
        <v/>
      </c>
      <c r="AJ701" s="117" t="str">
        <f t="shared" si="110"/>
        <v/>
      </c>
      <c r="AK701" s="135" t="str">
        <f t="shared" si="111"/>
        <v/>
      </c>
      <c r="AM701" s="117" t="str">
        <f t="shared" si="116"/>
        <v/>
      </c>
      <c r="AN701" s="117" t="str">
        <f t="shared" si="117"/>
        <v/>
      </c>
      <c r="AP701" s="117" t="str">
        <f t="shared" si="112"/>
        <v/>
      </c>
      <c r="AQ701" s="117" t="str">
        <f t="shared" si="113"/>
        <v/>
      </c>
      <c r="AS701" s="117" t="str">
        <f t="shared" si="114"/>
        <v/>
      </c>
      <c r="AT701" s="117" t="str">
        <f t="shared" si="118"/>
        <v/>
      </c>
      <c r="AV701" s="133" t="str">
        <f t="shared" si="119"/>
        <v/>
      </c>
      <c r="AW701" s="133" t="str">
        <f t="shared" si="120"/>
        <v/>
      </c>
    </row>
    <row r="702" spans="1:49">
      <c r="A702" s="91"/>
      <c r="B702" s="92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  <c r="AA702" s="125"/>
      <c r="AB702" s="125"/>
      <c r="AC702" s="125"/>
      <c r="AD702" s="125"/>
      <c r="AE702" s="125"/>
      <c r="AH702" s="117" t="str">
        <f t="shared" si="115"/>
        <v/>
      </c>
      <c r="AJ702" s="117" t="str">
        <f t="shared" si="110"/>
        <v/>
      </c>
      <c r="AK702" s="135" t="str">
        <f t="shared" si="111"/>
        <v/>
      </c>
      <c r="AM702" s="117" t="str">
        <f t="shared" si="116"/>
        <v/>
      </c>
      <c r="AN702" s="117" t="str">
        <f t="shared" si="117"/>
        <v/>
      </c>
      <c r="AP702" s="117" t="str">
        <f t="shared" si="112"/>
        <v/>
      </c>
      <c r="AQ702" s="117" t="str">
        <f t="shared" si="113"/>
        <v/>
      </c>
      <c r="AS702" s="117" t="str">
        <f t="shared" si="114"/>
        <v/>
      </c>
      <c r="AT702" s="117" t="str">
        <f t="shared" si="118"/>
        <v/>
      </c>
      <c r="AV702" s="133" t="str">
        <f t="shared" si="119"/>
        <v/>
      </c>
      <c r="AW702" s="133" t="str">
        <f t="shared" si="120"/>
        <v/>
      </c>
    </row>
    <row r="703" spans="1:49">
      <c r="A703" s="91"/>
      <c r="B703" s="92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  <c r="AA703" s="125"/>
      <c r="AB703" s="125"/>
      <c r="AC703" s="125"/>
      <c r="AD703" s="125"/>
      <c r="AE703" s="125"/>
      <c r="AH703" s="117" t="str">
        <f t="shared" si="115"/>
        <v/>
      </c>
      <c r="AJ703" s="117" t="str">
        <f t="shared" si="110"/>
        <v/>
      </c>
      <c r="AK703" s="135" t="str">
        <f t="shared" si="111"/>
        <v/>
      </c>
      <c r="AM703" s="117" t="str">
        <f t="shared" si="116"/>
        <v/>
      </c>
      <c r="AN703" s="117" t="str">
        <f t="shared" si="117"/>
        <v/>
      </c>
      <c r="AP703" s="117" t="str">
        <f t="shared" si="112"/>
        <v/>
      </c>
      <c r="AQ703" s="117" t="str">
        <f t="shared" si="113"/>
        <v/>
      </c>
      <c r="AS703" s="117" t="str">
        <f t="shared" si="114"/>
        <v/>
      </c>
      <c r="AT703" s="117" t="str">
        <f t="shared" si="118"/>
        <v/>
      </c>
      <c r="AV703" s="133" t="str">
        <f t="shared" si="119"/>
        <v/>
      </c>
      <c r="AW703" s="133" t="str">
        <f t="shared" si="120"/>
        <v/>
      </c>
    </row>
    <row r="704" spans="1:49">
      <c r="A704" s="91"/>
      <c r="B704" s="92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  <c r="AA704" s="125"/>
      <c r="AB704" s="125"/>
      <c r="AC704" s="125"/>
      <c r="AD704" s="125"/>
      <c r="AE704" s="125"/>
      <c r="AH704" s="117" t="str">
        <f t="shared" si="115"/>
        <v/>
      </c>
      <c r="AJ704" s="117" t="str">
        <f t="shared" si="110"/>
        <v/>
      </c>
      <c r="AK704" s="135" t="str">
        <f t="shared" si="111"/>
        <v/>
      </c>
      <c r="AM704" s="117" t="str">
        <f t="shared" si="116"/>
        <v/>
      </c>
      <c r="AN704" s="117" t="str">
        <f t="shared" si="117"/>
        <v/>
      </c>
      <c r="AP704" s="117" t="str">
        <f t="shared" si="112"/>
        <v/>
      </c>
      <c r="AQ704" s="117" t="str">
        <f t="shared" si="113"/>
        <v/>
      </c>
      <c r="AS704" s="117" t="str">
        <f t="shared" si="114"/>
        <v/>
      </c>
      <c r="AT704" s="117" t="str">
        <f t="shared" si="118"/>
        <v/>
      </c>
      <c r="AV704" s="133" t="str">
        <f t="shared" si="119"/>
        <v/>
      </c>
      <c r="AW704" s="133" t="str">
        <f t="shared" si="120"/>
        <v/>
      </c>
    </row>
    <row r="705" spans="1:49">
      <c r="A705" s="91"/>
      <c r="B705" s="92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  <c r="AA705" s="125"/>
      <c r="AB705" s="125"/>
      <c r="AC705" s="125"/>
      <c r="AD705" s="125"/>
      <c r="AE705" s="125"/>
      <c r="AH705" s="117" t="str">
        <f t="shared" si="115"/>
        <v/>
      </c>
      <c r="AJ705" s="117" t="str">
        <f t="shared" si="110"/>
        <v/>
      </c>
      <c r="AK705" s="135" t="str">
        <f t="shared" si="111"/>
        <v/>
      </c>
      <c r="AM705" s="117" t="str">
        <f t="shared" si="116"/>
        <v/>
      </c>
      <c r="AN705" s="117" t="str">
        <f t="shared" si="117"/>
        <v/>
      </c>
      <c r="AP705" s="117" t="str">
        <f t="shared" si="112"/>
        <v/>
      </c>
      <c r="AQ705" s="117" t="str">
        <f t="shared" si="113"/>
        <v/>
      </c>
      <c r="AS705" s="117" t="str">
        <f t="shared" si="114"/>
        <v/>
      </c>
      <c r="AT705" s="117" t="str">
        <f t="shared" si="118"/>
        <v/>
      </c>
      <c r="AV705" s="133" t="str">
        <f t="shared" si="119"/>
        <v/>
      </c>
      <c r="AW705" s="133" t="str">
        <f t="shared" si="120"/>
        <v/>
      </c>
    </row>
    <row r="706" spans="1:49">
      <c r="A706" s="91"/>
      <c r="B706" s="92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  <c r="AA706" s="125"/>
      <c r="AB706" s="125"/>
      <c r="AC706" s="125"/>
      <c r="AD706" s="125"/>
      <c r="AE706" s="125"/>
      <c r="AH706" s="117" t="str">
        <f t="shared" si="115"/>
        <v/>
      </c>
      <c r="AJ706" s="117" t="str">
        <f t="shared" si="110"/>
        <v/>
      </c>
      <c r="AK706" s="135" t="str">
        <f t="shared" si="111"/>
        <v/>
      </c>
      <c r="AM706" s="117" t="str">
        <f t="shared" si="116"/>
        <v/>
      </c>
      <c r="AN706" s="117" t="str">
        <f t="shared" si="117"/>
        <v/>
      </c>
      <c r="AP706" s="117" t="str">
        <f t="shared" si="112"/>
        <v/>
      </c>
      <c r="AQ706" s="117" t="str">
        <f t="shared" si="113"/>
        <v/>
      </c>
      <c r="AS706" s="117" t="str">
        <f t="shared" si="114"/>
        <v/>
      </c>
      <c r="AT706" s="117" t="str">
        <f t="shared" si="118"/>
        <v/>
      </c>
      <c r="AV706" s="133" t="str">
        <f t="shared" si="119"/>
        <v/>
      </c>
      <c r="AW706" s="133" t="str">
        <f t="shared" si="120"/>
        <v/>
      </c>
    </row>
    <row r="707" spans="1:49">
      <c r="A707" s="91"/>
      <c r="B707" s="92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  <c r="AA707" s="125"/>
      <c r="AB707" s="125"/>
      <c r="AC707" s="125"/>
      <c r="AD707" s="125"/>
      <c r="AE707" s="125"/>
      <c r="AH707" s="117" t="str">
        <f t="shared" si="115"/>
        <v/>
      </c>
      <c r="AJ707" s="117" t="str">
        <f t="shared" si="110"/>
        <v/>
      </c>
      <c r="AK707" s="135" t="str">
        <f t="shared" si="111"/>
        <v/>
      </c>
      <c r="AM707" s="117" t="str">
        <f t="shared" si="116"/>
        <v/>
      </c>
      <c r="AN707" s="117" t="str">
        <f t="shared" si="117"/>
        <v/>
      </c>
      <c r="AP707" s="117" t="str">
        <f t="shared" si="112"/>
        <v/>
      </c>
      <c r="AQ707" s="117" t="str">
        <f t="shared" si="113"/>
        <v/>
      </c>
      <c r="AS707" s="117" t="str">
        <f t="shared" si="114"/>
        <v/>
      </c>
      <c r="AT707" s="117" t="str">
        <f t="shared" si="118"/>
        <v/>
      </c>
      <c r="AV707" s="133" t="str">
        <f t="shared" si="119"/>
        <v/>
      </c>
      <c r="AW707" s="133" t="str">
        <f t="shared" si="120"/>
        <v/>
      </c>
    </row>
    <row r="708" spans="1:49">
      <c r="A708" s="91"/>
      <c r="B708" s="92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  <c r="AA708" s="125"/>
      <c r="AB708" s="125"/>
      <c r="AC708" s="125"/>
      <c r="AD708" s="125"/>
      <c r="AE708" s="125"/>
      <c r="AH708" s="117" t="str">
        <f t="shared" si="115"/>
        <v/>
      </c>
      <c r="AJ708" s="117" t="str">
        <f t="shared" si="110"/>
        <v/>
      </c>
      <c r="AK708" s="135" t="str">
        <f t="shared" si="111"/>
        <v/>
      </c>
      <c r="AM708" s="117" t="str">
        <f t="shared" si="116"/>
        <v/>
      </c>
      <c r="AN708" s="117" t="str">
        <f t="shared" si="117"/>
        <v/>
      </c>
      <c r="AP708" s="117" t="str">
        <f t="shared" si="112"/>
        <v/>
      </c>
      <c r="AQ708" s="117" t="str">
        <f t="shared" si="113"/>
        <v/>
      </c>
      <c r="AS708" s="117" t="str">
        <f t="shared" si="114"/>
        <v/>
      </c>
      <c r="AT708" s="117" t="str">
        <f t="shared" si="118"/>
        <v/>
      </c>
      <c r="AV708" s="133" t="str">
        <f t="shared" si="119"/>
        <v/>
      </c>
      <c r="AW708" s="133" t="str">
        <f t="shared" si="120"/>
        <v/>
      </c>
    </row>
    <row r="709" spans="1:49">
      <c r="A709" s="91"/>
      <c r="B709" s="92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  <c r="AA709" s="125"/>
      <c r="AB709" s="125"/>
      <c r="AC709" s="125"/>
      <c r="AD709" s="125"/>
      <c r="AE709" s="125"/>
      <c r="AH709" s="117" t="str">
        <f t="shared" si="115"/>
        <v/>
      </c>
      <c r="AJ709" s="117" t="str">
        <f t="shared" si="110"/>
        <v/>
      </c>
      <c r="AK709" s="135" t="str">
        <f t="shared" si="111"/>
        <v/>
      </c>
      <c r="AM709" s="117" t="str">
        <f t="shared" si="116"/>
        <v/>
      </c>
      <c r="AN709" s="117" t="str">
        <f t="shared" si="117"/>
        <v/>
      </c>
      <c r="AP709" s="117" t="str">
        <f t="shared" si="112"/>
        <v/>
      </c>
      <c r="AQ709" s="117" t="str">
        <f t="shared" si="113"/>
        <v/>
      </c>
      <c r="AS709" s="117" t="str">
        <f t="shared" si="114"/>
        <v/>
      </c>
      <c r="AT709" s="117" t="str">
        <f t="shared" si="118"/>
        <v/>
      </c>
      <c r="AV709" s="133" t="str">
        <f t="shared" si="119"/>
        <v/>
      </c>
      <c r="AW709" s="133" t="str">
        <f t="shared" si="120"/>
        <v/>
      </c>
    </row>
    <row r="710" spans="1:49">
      <c r="A710" s="91"/>
      <c r="B710" s="92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  <c r="AA710" s="125"/>
      <c r="AB710" s="125"/>
      <c r="AC710" s="125"/>
      <c r="AD710" s="125"/>
      <c r="AE710" s="125"/>
      <c r="AH710" s="117" t="str">
        <f t="shared" si="115"/>
        <v/>
      </c>
      <c r="AJ710" s="117" t="str">
        <f t="shared" si="110"/>
        <v/>
      </c>
      <c r="AK710" s="135" t="str">
        <f t="shared" si="111"/>
        <v/>
      </c>
      <c r="AM710" s="117" t="str">
        <f t="shared" si="116"/>
        <v/>
      </c>
      <c r="AN710" s="117" t="str">
        <f t="shared" si="117"/>
        <v/>
      </c>
      <c r="AP710" s="117" t="str">
        <f t="shared" si="112"/>
        <v/>
      </c>
      <c r="AQ710" s="117" t="str">
        <f t="shared" si="113"/>
        <v/>
      </c>
      <c r="AS710" s="117" t="str">
        <f t="shared" si="114"/>
        <v/>
      </c>
      <c r="AT710" s="117" t="str">
        <f t="shared" si="118"/>
        <v/>
      </c>
      <c r="AV710" s="133" t="str">
        <f t="shared" si="119"/>
        <v/>
      </c>
      <c r="AW710" s="133" t="str">
        <f t="shared" si="120"/>
        <v/>
      </c>
    </row>
    <row r="711" spans="1:49">
      <c r="A711" s="91"/>
      <c r="B711" s="92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  <c r="AA711" s="125"/>
      <c r="AB711" s="125"/>
      <c r="AC711" s="125"/>
      <c r="AD711" s="125"/>
      <c r="AE711" s="125"/>
      <c r="AH711" s="117" t="str">
        <f t="shared" si="115"/>
        <v/>
      </c>
      <c r="AJ711" s="117" t="str">
        <f t="shared" si="110"/>
        <v/>
      </c>
      <c r="AK711" s="135" t="str">
        <f t="shared" si="111"/>
        <v/>
      </c>
      <c r="AM711" s="117" t="str">
        <f t="shared" si="116"/>
        <v/>
      </c>
      <c r="AN711" s="117" t="str">
        <f t="shared" si="117"/>
        <v/>
      </c>
      <c r="AP711" s="117" t="str">
        <f t="shared" si="112"/>
        <v/>
      </c>
      <c r="AQ711" s="117" t="str">
        <f t="shared" si="113"/>
        <v/>
      </c>
      <c r="AS711" s="117" t="str">
        <f t="shared" si="114"/>
        <v/>
      </c>
      <c r="AT711" s="117" t="str">
        <f t="shared" si="118"/>
        <v/>
      </c>
      <c r="AV711" s="133" t="str">
        <f t="shared" si="119"/>
        <v/>
      </c>
      <c r="AW711" s="133" t="str">
        <f t="shared" si="120"/>
        <v/>
      </c>
    </row>
    <row r="712" spans="1:49">
      <c r="A712" s="91"/>
      <c r="B712" s="92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  <c r="AA712" s="125"/>
      <c r="AB712" s="125"/>
      <c r="AC712" s="125"/>
      <c r="AD712" s="125"/>
      <c r="AE712" s="125"/>
      <c r="AH712" s="117" t="str">
        <f t="shared" si="115"/>
        <v/>
      </c>
      <c r="AJ712" s="117" t="str">
        <f t="shared" ref="AJ712:AJ775" si="121">IF(ROW()-ROW($AJ$7)&gt;$AZ$6/2,"",CONCATENATE("a",ROW()-ROW($AJ$7),"="))</f>
        <v/>
      </c>
      <c r="AK712" s="135" t="str">
        <f t="shared" ref="AK712:AK775" si="122">IF(ROW()-ROW($AK$7)&gt;$AZ$6/2,"",INDEX($BE$63:$DB$87,ROW()-ROW($AK$7),$AZ$6))</f>
        <v/>
      </c>
      <c r="AM712" s="117" t="str">
        <f t="shared" si="116"/>
        <v/>
      </c>
      <c r="AN712" s="117" t="str">
        <f t="shared" si="117"/>
        <v/>
      </c>
      <c r="AP712" s="117" t="str">
        <f t="shared" ref="AP712:AP775" si="123">IF(ROW()-ROW($AP$7)&gt;$AZ$6/2,"",CONCATENATE("x",$AZ$6-(ROW()-ROW($AJ$7))+1,"="))</f>
        <v/>
      </c>
      <c r="AQ712" s="117" t="str">
        <f t="shared" ref="AQ712:AQ775" si="124">IF(AP712="","",INDEX($AN$8:$AN$1007,$AZ$6+1-(ROW()-ROW($AQ$7)),1))</f>
        <v/>
      </c>
      <c r="AS712" s="117" t="str">
        <f t="shared" ref="AS712:AS775" si="125">IF(ROW()-ROW($AP$7)&gt;$AZ$6/2,"",CONCATENATE("x",(ROW()-ROW($AJ$7)),"="))</f>
        <v/>
      </c>
      <c r="AT712" s="117" t="str">
        <f t="shared" si="118"/>
        <v/>
      </c>
      <c r="AV712" s="133" t="str">
        <f t="shared" si="119"/>
        <v/>
      </c>
      <c r="AW712" s="133" t="str">
        <f t="shared" si="120"/>
        <v/>
      </c>
    </row>
    <row r="713" spans="1:49">
      <c r="A713" s="91"/>
      <c r="B713" s="92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  <c r="AA713" s="125"/>
      <c r="AB713" s="125"/>
      <c r="AC713" s="125"/>
      <c r="AD713" s="125"/>
      <c r="AE713" s="125"/>
      <c r="AH713" s="117" t="str">
        <f t="shared" ref="AH713:AH776" si="126">IF($B713="","",SMALL($B$8:$B$1007,ROW()-ROW($B$7)))</f>
        <v/>
      </c>
      <c r="AJ713" s="117" t="str">
        <f t="shared" si="121"/>
        <v/>
      </c>
      <c r="AK713" s="135" t="str">
        <f t="shared" si="122"/>
        <v/>
      </c>
      <c r="AM713" s="117" t="str">
        <f t="shared" ref="AM713:AM776" si="127">IF(AH713="","",CONCATENATE("x",ROW()-ROW($AJ$7),"="))</f>
        <v/>
      </c>
      <c r="AN713" s="117" t="str">
        <f t="shared" ref="AN713:AN776" si="128">IF(AH713="","",AH713)</f>
        <v/>
      </c>
      <c r="AP713" s="117" t="str">
        <f t="shared" si="123"/>
        <v/>
      </c>
      <c r="AQ713" s="117" t="str">
        <f t="shared" si="124"/>
        <v/>
      </c>
      <c r="AS713" s="117" t="str">
        <f t="shared" si="125"/>
        <v/>
      </c>
      <c r="AT713" s="117" t="str">
        <f t="shared" ref="AT713:AT776" si="129">IF(AS713="","",INDEX($AN$8:$AN$1007,(ROW()-ROW($AQ$7)),1))</f>
        <v/>
      </c>
      <c r="AV713" s="133" t="str">
        <f t="shared" ref="AV713:AV776" si="130">IF(AT713="","",AQ713-AT713)</f>
        <v/>
      </c>
      <c r="AW713" s="133" t="str">
        <f t="shared" ref="AW713:AW776" si="131">IF(AV713="","",AK713*AV713)</f>
        <v/>
      </c>
    </row>
    <row r="714" spans="1:49">
      <c r="A714" s="91"/>
      <c r="B714" s="92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  <c r="AA714" s="125"/>
      <c r="AB714" s="125"/>
      <c r="AC714" s="125"/>
      <c r="AD714" s="125"/>
      <c r="AE714" s="125"/>
      <c r="AH714" s="117" t="str">
        <f t="shared" si="126"/>
        <v/>
      </c>
      <c r="AJ714" s="117" t="str">
        <f t="shared" si="121"/>
        <v/>
      </c>
      <c r="AK714" s="135" t="str">
        <f t="shared" si="122"/>
        <v/>
      </c>
      <c r="AM714" s="117" t="str">
        <f t="shared" si="127"/>
        <v/>
      </c>
      <c r="AN714" s="117" t="str">
        <f t="shared" si="128"/>
        <v/>
      </c>
      <c r="AP714" s="117" t="str">
        <f t="shared" si="123"/>
        <v/>
      </c>
      <c r="AQ714" s="117" t="str">
        <f t="shared" si="124"/>
        <v/>
      </c>
      <c r="AS714" s="117" t="str">
        <f t="shared" si="125"/>
        <v/>
      </c>
      <c r="AT714" s="117" t="str">
        <f t="shared" si="129"/>
        <v/>
      </c>
      <c r="AV714" s="133" t="str">
        <f t="shared" si="130"/>
        <v/>
      </c>
      <c r="AW714" s="133" t="str">
        <f t="shared" si="131"/>
        <v/>
      </c>
    </row>
    <row r="715" spans="1:49">
      <c r="A715" s="91"/>
      <c r="B715" s="92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  <c r="AA715" s="125"/>
      <c r="AB715" s="125"/>
      <c r="AC715" s="125"/>
      <c r="AD715" s="125"/>
      <c r="AE715" s="125"/>
      <c r="AH715" s="117" t="str">
        <f t="shared" si="126"/>
        <v/>
      </c>
      <c r="AJ715" s="117" t="str">
        <f t="shared" si="121"/>
        <v/>
      </c>
      <c r="AK715" s="135" t="str">
        <f t="shared" si="122"/>
        <v/>
      </c>
      <c r="AM715" s="117" t="str">
        <f t="shared" si="127"/>
        <v/>
      </c>
      <c r="AN715" s="117" t="str">
        <f t="shared" si="128"/>
        <v/>
      </c>
      <c r="AP715" s="117" t="str">
        <f t="shared" si="123"/>
        <v/>
      </c>
      <c r="AQ715" s="117" t="str">
        <f t="shared" si="124"/>
        <v/>
      </c>
      <c r="AS715" s="117" t="str">
        <f t="shared" si="125"/>
        <v/>
      </c>
      <c r="AT715" s="117" t="str">
        <f t="shared" si="129"/>
        <v/>
      </c>
      <c r="AV715" s="133" t="str">
        <f t="shared" si="130"/>
        <v/>
      </c>
      <c r="AW715" s="133" t="str">
        <f t="shared" si="131"/>
        <v/>
      </c>
    </row>
    <row r="716" spans="1:49">
      <c r="A716" s="91"/>
      <c r="B716" s="92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  <c r="AA716" s="125"/>
      <c r="AB716" s="125"/>
      <c r="AC716" s="125"/>
      <c r="AD716" s="125"/>
      <c r="AE716" s="125"/>
      <c r="AH716" s="117" t="str">
        <f t="shared" si="126"/>
        <v/>
      </c>
      <c r="AJ716" s="117" t="str">
        <f t="shared" si="121"/>
        <v/>
      </c>
      <c r="AK716" s="135" t="str">
        <f t="shared" si="122"/>
        <v/>
      </c>
      <c r="AM716" s="117" t="str">
        <f t="shared" si="127"/>
        <v/>
      </c>
      <c r="AN716" s="117" t="str">
        <f t="shared" si="128"/>
        <v/>
      </c>
      <c r="AP716" s="117" t="str">
        <f t="shared" si="123"/>
        <v/>
      </c>
      <c r="AQ716" s="117" t="str">
        <f t="shared" si="124"/>
        <v/>
      </c>
      <c r="AS716" s="117" t="str">
        <f t="shared" si="125"/>
        <v/>
      </c>
      <c r="AT716" s="117" t="str">
        <f t="shared" si="129"/>
        <v/>
      </c>
      <c r="AV716" s="133" t="str">
        <f t="shared" si="130"/>
        <v/>
      </c>
      <c r="AW716" s="133" t="str">
        <f t="shared" si="131"/>
        <v/>
      </c>
    </row>
    <row r="717" spans="1:49">
      <c r="A717" s="91"/>
      <c r="B717" s="92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  <c r="AA717" s="125"/>
      <c r="AB717" s="125"/>
      <c r="AC717" s="125"/>
      <c r="AD717" s="125"/>
      <c r="AE717" s="125"/>
      <c r="AH717" s="117" t="str">
        <f t="shared" si="126"/>
        <v/>
      </c>
      <c r="AJ717" s="117" t="str">
        <f t="shared" si="121"/>
        <v/>
      </c>
      <c r="AK717" s="135" t="str">
        <f t="shared" si="122"/>
        <v/>
      </c>
      <c r="AM717" s="117" t="str">
        <f t="shared" si="127"/>
        <v/>
      </c>
      <c r="AN717" s="117" t="str">
        <f t="shared" si="128"/>
        <v/>
      </c>
      <c r="AP717" s="117" t="str">
        <f t="shared" si="123"/>
        <v/>
      </c>
      <c r="AQ717" s="117" t="str">
        <f t="shared" si="124"/>
        <v/>
      </c>
      <c r="AS717" s="117" t="str">
        <f t="shared" si="125"/>
        <v/>
      </c>
      <c r="AT717" s="117" t="str">
        <f t="shared" si="129"/>
        <v/>
      </c>
      <c r="AV717" s="133" t="str">
        <f t="shared" si="130"/>
        <v/>
      </c>
      <c r="AW717" s="133" t="str">
        <f t="shared" si="131"/>
        <v/>
      </c>
    </row>
    <row r="718" spans="1:49">
      <c r="A718" s="91"/>
      <c r="B718" s="92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  <c r="AA718" s="125"/>
      <c r="AB718" s="125"/>
      <c r="AC718" s="125"/>
      <c r="AD718" s="125"/>
      <c r="AE718" s="125"/>
      <c r="AH718" s="117" t="str">
        <f t="shared" si="126"/>
        <v/>
      </c>
      <c r="AJ718" s="117" t="str">
        <f t="shared" si="121"/>
        <v/>
      </c>
      <c r="AK718" s="135" t="str">
        <f t="shared" si="122"/>
        <v/>
      </c>
      <c r="AM718" s="117" t="str">
        <f t="shared" si="127"/>
        <v/>
      </c>
      <c r="AN718" s="117" t="str">
        <f t="shared" si="128"/>
        <v/>
      </c>
      <c r="AP718" s="117" t="str">
        <f t="shared" si="123"/>
        <v/>
      </c>
      <c r="AQ718" s="117" t="str">
        <f t="shared" si="124"/>
        <v/>
      </c>
      <c r="AS718" s="117" t="str">
        <f t="shared" si="125"/>
        <v/>
      </c>
      <c r="AT718" s="117" t="str">
        <f t="shared" si="129"/>
        <v/>
      </c>
      <c r="AV718" s="133" t="str">
        <f t="shared" si="130"/>
        <v/>
      </c>
      <c r="AW718" s="133" t="str">
        <f t="shared" si="131"/>
        <v/>
      </c>
    </row>
    <row r="719" spans="1:49">
      <c r="A719" s="91"/>
      <c r="B719" s="92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  <c r="AA719" s="125"/>
      <c r="AB719" s="125"/>
      <c r="AC719" s="125"/>
      <c r="AD719" s="125"/>
      <c r="AE719" s="125"/>
      <c r="AH719" s="117" t="str">
        <f t="shared" si="126"/>
        <v/>
      </c>
      <c r="AJ719" s="117" t="str">
        <f t="shared" si="121"/>
        <v/>
      </c>
      <c r="AK719" s="135" t="str">
        <f t="shared" si="122"/>
        <v/>
      </c>
      <c r="AM719" s="117" t="str">
        <f t="shared" si="127"/>
        <v/>
      </c>
      <c r="AN719" s="117" t="str">
        <f t="shared" si="128"/>
        <v/>
      </c>
      <c r="AP719" s="117" t="str">
        <f t="shared" si="123"/>
        <v/>
      </c>
      <c r="AQ719" s="117" t="str">
        <f t="shared" si="124"/>
        <v/>
      </c>
      <c r="AS719" s="117" t="str">
        <f t="shared" si="125"/>
        <v/>
      </c>
      <c r="AT719" s="117" t="str">
        <f t="shared" si="129"/>
        <v/>
      </c>
      <c r="AV719" s="133" t="str">
        <f t="shared" si="130"/>
        <v/>
      </c>
      <c r="AW719" s="133" t="str">
        <f t="shared" si="131"/>
        <v/>
      </c>
    </row>
    <row r="720" spans="1:49">
      <c r="A720" s="91"/>
      <c r="B720" s="92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  <c r="AA720" s="125"/>
      <c r="AB720" s="125"/>
      <c r="AC720" s="125"/>
      <c r="AD720" s="125"/>
      <c r="AE720" s="125"/>
      <c r="AH720" s="117" t="str">
        <f t="shared" si="126"/>
        <v/>
      </c>
      <c r="AJ720" s="117" t="str">
        <f t="shared" si="121"/>
        <v/>
      </c>
      <c r="AK720" s="135" t="str">
        <f t="shared" si="122"/>
        <v/>
      </c>
      <c r="AM720" s="117" t="str">
        <f t="shared" si="127"/>
        <v/>
      </c>
      <c r="AN720" s="117" t="str">
        <f t="shared" si="128"/>
        <v/>
      </c>
      <c r="AP720" s="117" t="str">
        <f t="shared" si="123"/>
        <v/>
      </c>
      <c r="AQ720" s="117" t="str">
        <f t="shared" si="124"/>
        <v/>
      </c>
      <c r="AS720" s="117" t="str">
        <f t="shared" si="125"/>
        <v/>
      </c>
      <c r="AT720" s="117" t="str">
        <f t="shared" si="129"/>
        <v/>
      </c>
      <c r="AV720" s="133" t="str">
        <f t="shared" si="130"/>
        <v/>
      </c>
      <c r="AW720" s="133" t="str">
        <f t="shared" si="131"/>
        <v/>
      </c>
    </row>
    <row r="721" spans="1:49">
      <c r="A721" s="91"/>
      <c r="B721" s="92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  <c r="AA721" s="125"/>
      <c r="AB721" s="125"/>
      <c r="AC721" s="125"/>
      <c r="AD721" s="125"/>
      <c r="AE721" s="125"/>
      <c r="AH721" s="117" t="str">
        <f t="shared" si="126"/>
        <v/>
      </c>
      <c r="AJ721" s="117" t="str">
        <f t="shared" si="121"/>
        <v/>
      </c>
      <c r="AK721" s="135" t="str">
        <f t="shared" si="122"/>
        <v/>
      </c>
      <c r="AM721" s="117" t="str">
        <f t="shared" si="127"/>
        <v/>
      </c>
      <c r="AN721" s="117" t="str">
        <f t="shared" si="128"/>
        <v/>
      </c>
      <c r="AP721" s="117" t="str">
        <f t="shared" si="123"/>
        <v/>
      </c>
      <c r="AQ721" s="117" t="str">
        <f t="shared" si="124"/>
        <v/>
      </c>
      <c r="AS721" s="117" t="str">
        <f t="shared" si="125"/>
        <v/>
      </c>
      <c r="AT721" s="117" t="str">
        <f t="shared" si="129"/>
        <v/>
      </c>
      <c r="AV721" s="133" t="str">
        <f t="shared" si="130"/>
        <v/>
      </c>
      <c r="AW721" s="133" t="str">
        <f t="shared" si="131"/>
        <v/>
      </c>
    </row>
    <row r="722" spans="1:49">
      <c r="A722" s="91"/>
      <c r="B722" s="92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  <c r="AA722" s="125"/>
      <c r="AB722" s="125"/>
      <c r="AC722" s="125"/>
      <c r="AD722" s="125"/>
      <c r="AE722" s="125"/>
      <c r="AH722" s="117" t="str">
        <f t="shared" si="126"/>
        <v/>
      </c>
      <c r="AJ722" s="117" t="str">
        <f t="shared" si="121"/>
        <v/>
      </c>
      <c r="AK722" s="135" t="str">
        <f t="shared" si="122"/>
        <v/>
      </c>
      <c r="AM722" s="117" t="str">
        <f t="shared" si="127"/>
        <v/>
      </c>
      <c r="AN722" s="117" t="str">
        <f t="shared" si="128"/>
        <v/>
      </c>
      <c r="AP722" s="117" t="str">
        <f t="shared" si="123"/>
        <v/>
      </c>
      <c r="AQ722" s="117" t="str">
        <f t="shared" si="124"/>
        <v/>
      </c>
      <c r="AS722" s="117" t="str">
        <f t="shared" si="125"/>
        <v/>
      </c>
      <c r="AT722" s="117" t="str">
        <f t="shared" si="129"/>
        <v/>
      </c>
      <c r="AV722" s="133" t="str">
        <f t="shared" si="130"/>
        <v/>
      </c>
      <c r="AW722" s="133" t="str">
        <f t="shared" si="131"/>
        <v/>
      </c>
    </row>
    <row r="723" spans="1:49">
      <c r="A723" s="91"/>
      <c r="B723" s="92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  <c r="AA723" s="125"/>
      <c r="AB723" s="125"/>
      <c r="AC723" s="125"/>
      <c r="AD723" s="125"/>
      <c r="AE723" s="125"/>
      <c r="AH723" s="117" t="str">
        <f t="shared" si="126"/>
        <v/>
      </c>
      <c r="AJ723" s="117" t="str">
        <f t="shared" si="121"/>
        <v/>
      </c>
      <c r="AK723" s="135" t="str">
        <f t="shared" si="122"/>
        <v/>
      </c>
      <c r="AM723" s="117" t="str">
        <f t="shared" si="127"/>
        <v/>
      </c>
      <c r="AN723" s="117" t="str">
        <f t="shared" si="128"/>
        <v/>
      </c>
      <c r="AP723" s="117" t="str">
        <f t="shared" si="123"/>
        <v/>
      </c>
      <c r="AQ723" s="117" t="str">
        <f t="shared" si="124"/>
        <v/>
      </c>
      <c r="AS723" s="117" t="str">
        <f t="shared" si="125"/>
        <v/>
      </c>
      <c r="AT723" s="117" t="str">
        <f t="shared" si="129"/>
        <v/>
      </c>
      <c r="AV723" s="133" t="str">
        <f t="shared" si="130"/>
        <v/>
      </c>
      <c r="AW723" s="133" t="str">
        <f t="shared" si="131"/>
        <v/>
      </c>
    </row>
    <row r="724" spans="1:49">
      <c r="A724" s="91"/>
      <c r="B724" s="92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  <c r="AA724" s="125"/>
      <c r="AB724" s="125"/>
      <c r="AC724" s="125"/>
      <c r="AD724" s="125"/>
      <c r="AE724" s="125"/>
      <c r="AH724" s="117" t="str">
        <f t="shared" si="126"/>
        <v/>
      </c>
      <c r="AJ724" s="117" t="str">
        <f t="shared" si="121"/>
        <v/>
      </c>
      <c r="AK724" s="135" t="str">
        <f t="shared" si="122"/>
        <v/>
      </c>
      <c r="AM724" s="117" t="str">
        <f t="shared" si="127"/>
        <v/>
      </c>
      <c r="AN724" s="117" t="str">
        <f t="shared" si="128"/>
        <v/>
      </c>
      <c r="AP724" s="117" t="str">
        <f t="shared" si="123"/>
        <v/>
      </c>
      <c r="AQ724" s="117" t="str">
        <f t="shared" si="124"/>
        <v/>
      </c>
      <c r="AS724" s="117" t="str">
        <f t="shared" si="125"/>
        <v/>
      </c>
      <c r="AT724" s="117" t="str">
        <f t="shared" si="129"/>
        <v/>
      </c>
      <c r="AV724" s="133" t="str">
        <f t="shared" si="130"/>
        <v/>
      </c>
      <c r="AW724" s="133" t="str">
        <f t="shared" si="131"/>
        <v/>
      </c>
    </row>
    <row r="725" spans="1:49">
      <c r="A725" s="91"/>
      <c r="B725" s="92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  <c r="AA725" s="125"/>
      <c r="AB725" s="125"/>
      <c r="AC725" s="125"/>
      <c r="AD725" s="125"/>
      <c r="AE725" s="125"/>
      <c r="AH725" s="117" t="str">
        <f t="shared" si="126"/>
        <v/>
      </c>
      <c r="AJ725" s="117" t="str">
        <f t="shared" si="121"/>
        <v/>
      </c>
      <c r="AK725" s="135" t="str">
        <f t="shared" si="122"/>
        <v/>
      </c>
      <c r="AM725" s="117" t="str">
        <f t="shared" si="127"/>
        <v/>
      </c>
      <c r="AN725" s="117" t="str">
        <f t="shared" si="128"/>
        <v/>
      </c>
      <c r="AP725" s="117" t="str">
        <f t="shared" si="123"/>
        <v/>
      </c>
      <c r="AQ725" s="117" t="str">
        <f t="shared" si="124"/>
        <v/>
      </c>
      <c r="AS725" s="117" t="str">
        <f t="shared" si="125"/>
        <v/>
      </c>
      <c r="AT725" s="117" t="str">
        <f t="shared" si="129"/>
        <v/>
      </c>
      <c r="AV725" s="133" t="str">
        <f t="shared" si="130"/>
        <v/>
      </c>
      <c r="AW725" s="133" t="str">
        <f t="shared" si="131"/>
        <v/>
      </c>
    </row>
    <row r="726" spans="1:49">
      <c r="A726" s="91"/>
      <c r="B726" s="92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  <c r="AA726" s="125"/>
      <c r="AB726" s="125"/>
      <c r="AC726" s="125"/>
      <c r="AD726" s="125"/>
      <c r="AE726" s="125"/>
      <c r="AH726" s="117" t="str">
        <f t="shared" si="126"/>
        <v/>
      </c>
      <c r="AJ726" s="117" t="str">
        <f t="shared" si="121"/>
        <v/>
      </c>
      <c r="AK726" s="135" t="str">
        <f t="shared" si="122"/>
        <v/>
      </c>
      <c r="AM726" s="117" t="str">
        <f t="shared" si="127"/>
        <v/>
      </c>
      <c r="AN726" s="117" t="str">
        <f t="shared" si="128"/>
        <v/>
      </c>
      <c r="AP726" s="117" t="str">
        <f t="shared" si="123"/>
        <v/>
      </c>
      <c r="AQ726" s="117" t="str">
        <f t="shared" si="124"/>
        <v/>
      </c>
      <c r="AS726" s="117" t="str">
        <f t="shared" si="125"/>
        <v/>
      </c>
      <c r="AT726" s="117" t="str">
        <f t="shared" si="129"/>
        <v/>
      </c>
      <c r="AV726" s="133" t="str">
        <f t="shared" si="130"/>
        <v/>
      </c>
      <c r="AW726" s="133" t="str">
        <f t="shared" si="131"/>
        <v/>
      </c>
    </row>
    <row r="727" spans="1:49">
      <c r="A727" s="91"/>
      <c r="B727" s="92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  <c r="AA727" s="125"/>
      <c r="AB727" s="125"/>
      <c r="AC727" s="125"/>
      <c r="AD727" s="125"/>
      <c r="AE727" s="125"/>
      <c r="AH727" s="117" t="str">
        <f t="shared" si="126"/>
        <v/>
      </c>
      <c r="AJ727" s="117" t="str">
        <f t="shared" si="121"/>
        <v/>
      </c>
      <c r="AK727" s="135" t="str">
        <f t="shared" si="122"/>
        <v/>
      </c>
      <c r="AM727" s="117" t="str">
        <f t="shared" si="127"/>
        <v/>
      </c>
      <c r="AN727" s="117" t="str">
        <f t="shared" si="128"/>
        <v/>
      </c>
      <c r="AP727" s="117" t="str">
        <f t="shared" si="123"/>
        <v/>
      </c>
      <c r="AQ727" s="117" t="str">
        <f t="shared" si="124"/>
        <v/>
      </c>
      <c r="AS727" s="117" t="str">
        <f t="shared" si="125"/>
        <v/>
      </c>
      <c r="AT727" s="117" t="str">
        <f t="shared" si="129"/>
        <v/>
      </c>
      <c r="AV727" s="133" t="str">
        <f t="shared" si="130"/>
        <v/>
      </c>
      <c r="AW727" s="133" t="str">
        <f t="shared" si="131"/>
        <v/>
      </c>
    </row>
    <row r="728" spans="1:49">
      <c r="A728" s="91"/>
      <c r="B728" s="92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  <c r="AA728" s="125"/>
      <c r="AB728" s="125"/>
      <c r="AC728" s="125"/>
      <c r="AD728" s="125"/>
      <c r="AE728" s="125"/>
      <c r="AH728" s="117" t="str">
        <f t="shared" si="126"/>
        <v/>
      </c>
      <c r="AJ728" s="117" t="str">
        <f t="shared" si="121"/>
        <v/>
      </c>
      <c r="AK728" s="135" t="str">
        <f t="shared" si="122"/>
        <v/>
      </c>
      <c r="AM728" s="117" t="str">
        <f t="shared" si="127"/>
        <v/>
      </c>
      <c r="AN728" s="117" t="str">
        <f t="shared" si="128"/>
        <v/>
      </c>
      <c r="AP728" s="117" t="str">
        <f t="shared" si="123"/>
        <v/>
      </c>
      <c r="AQ728" s="117" t="str">
        <f t="shared" si="124"/>
        <v/>
      </c>
      <c r="AS728" s="117" t="str">
        <f t="shared" si="125"/>
        <v/>
      </c>
      <c r="AT728" s="117" t="str">
        <f t="shared" si="129"/>
        <v/>
      </c>
      <c r="AV728" s="133" t="str">
        <f t="shared" si="130"/>
        <v/>
      </c>
      <c r="AW728" s="133" t="str">
        <f t="shared" si="131"/>
        <v/>
      </c>
    </row>
    <row r="729" spans="1:49">
      <c r="A729" s="91"/>
      <c r="B729" s="92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  <c r="AA729" s="125"/>
      <c r="AB729" s="125"/>
      <c r="AC729" s="125"/>
      <c r="AD729" s="125"/>
      <c r="AE729" s="125"/>
      <c r="AH729" s="117" t="str">
        <f t="shared" si="126"/>
        <v/>
      </c>
      <c r="AJ729" s="117" t="str">
        <f t="shared" si="121"/>
        <v/>
      </c>
      <c r="AK729" s="135" t="str">
        <f t="shared" si="122"/>
        <v/>
      </c>
      <c r="AM729" s="117" t="str">
        <f t="shared" si="127"/>
        <v/>
      </c>
      <c r="AN729" s="117" t="str">
        <f t="shared" si="128"/>
        <v/>
      </c>
      <c r="AP729" s="117" t="str">
        <f t="shared" si="123"/>
        <v/>
      </c>
      <c r="AQ729" s="117" t="str">
        <f t="shared" si="124"/>
        <v/>
      </c>
      <c r="AS729" s="117" t="str">
        <f t="shared" si="125"/>
        <v/>
      </c>
      <c r="AT729" s="117" t="str">
        <f t="shared" si="129"/>
        <v/>
      </c>
      <c r="AV729" s="133" t="str">
        <f t="shared" si="130"/>
        <v/>
      </c>
      <c r="AW729" s="133" t="str">
        <f t="shared" si="131"/>
        <v/>
      </c>
    </row>
    <row r="730" spans="1:49">
      <c r="A730" s="91"/>
      <c r="B730" s="92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  <c r="AA730" s="125"/>
      <c r="AB730" s="125"/>
      <c r="AC730" s="125"/>
      <c r="AD730" s="125"/>
      <c r="AE730" s="125"/>
      <c r="AH730" s="117" t="str">
        <f t="shared" si="126"/>
        <v/>
      </c>
      <c r="AJ730" s="117" t="str">
        <f t="shared" si="121"/>
        <v/>
      </c>
      <c r="AK730" s="135" t="str">
        <f t="shared" si="122"/>
        <v/>
      </c>
      <c r="AM730" s="117" t="str">
        <f t="shared" si="127"/>
        <v/>
      </c>
      <c r="AN730" s="117" t="str">
        <f t="shared" si="128"/>
        <v/>
      </c>
      <c r="AP730" s="117" t="str">
        <f t="shared" si="123"/>
        <v/>
      </c>
      <c r="AQ730" s="117" t="str">
        <f t="shared" si="124"/>
        <v/>
      </c>
      <c r="AS730" s="117" t="str">
        <f t="shared" si="125"/>
        <v/>
      </c>
      <c r="AT730" s="117" t="str">
        <f t="shared" si="129"/>
        <v/>
      </c>
      <c r="AV730" s="133" t="str">
        <f t="shared" si="130"/>
        <v/>
      </c>
      <c r="AW730" s="133" t="str">
        <f t="shared" si="131"/>
        <v/>
      </c>
    </row>
    <row r="731" spans="1:49">
      <c r="A731" s="91"/>
      <c r="B731" s="92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  <c r="AA731" s="125"/>
      <c r="AB731" s="125"/>
      <c r="AC731" s="125"/>
      <c r="AD731" s="125"/>
      <c r="AE731" s="125"/>
      <c r="AH731" s="117" t="str">
        <f t="shared" si="126"/>
        <v/>
      </c>
      <c r="AJ731" s="117" t="str">
        <f t="shared" si="121"/>
        <v/>
      </c>
      <c r="AK731" s="135" t="str">
        <f t="shared" si="122"/>
        <v/>
      </c>
      <c r="AM731" s="117" t="str">
        <f t="shared" si="127"/>
        <v/>
      </c>
      <c r="AN731" s="117" t="str">
        <f t="shared" si="128"/>
        <v/>
      </c>
      <c r="AP731" s="117" t="str">
        <f t="shared" si="123"/>
        <v/>
      </c>
      <c r="AQ731" s="117" t="str">
        <f t="shared" si="124"/>
        <v/>
      </c>
      <c r="AS731" s="117" t="str">
        <f t="shared" si="125"/>
        <v/>
      </c>
      <c r="AT731" s="117" t="str">
        <f t="shared" si="129"/>
        <v/>
      </c>
      <c r="AV731" s="133" t="str">
        <f t="shared" si="130"/>
        <v/>
      </c>
      <c r="AW731" s="133" t="str">
        <f t="shared" si="131"/>
        <v/>
      </c>
    </row>
    <row r="732" spans="1:49">
      <c r="A732" s="91"/>
      <c r="B732" s="92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  <c r="AA732" s="125"/>
      <c r="AB732" s="125"/>
      <c r="AC732" s="125"/>
      <c r="AD732" s="125"/>
      <c r="AE732" s="125"/>
      <c r="AH732" s="117" t="str">
        <f t="shared" si="126"/>
        <v/>
      </c>
      <c r="AJ732" s="117" t="str">
        <f t="shared" si="121"/>
        <v/>
      </c>
      <c r="AK732" s="135" t="str">
        <f t="shared" si="122"/>
        <v/>
      </c>
      <c r="AM732" s="117" t="str">
        <f t="shared" si="127"/>
        <v/>
      </c>
      <c r="AN732" s="117" t="str">
        <f t="shared" si="128"/>
        <v/>
      </c>
      <c r="AP732" s="117" t="str">
        <f t="shared" si="123"/>
        <v/>
      </c>
      <c r="AQ732" s="117" t="str">
        <f t="shared" si="124"/>
        <v/>
      </c>
      <c r="AS732" s="117" t="str">
        <f t="shared" si="125"/>
        <v/>
      </c>
      <c r="AT732" s="117" t="str">
        <f t="shared" si="129"/>
        <v/>
      </c>
      <c r="AV732" s="133" t="str">
        <f t="shared" si="130"/>
        <v/>
      </c>
      <c r="AW732" s="133" t="str">
        <f t="shared" si="131"/>
        <v/>
      </c>
    </row>
    <row r="733" spans="1:49">
      <c r="A733" s="91"/>
      <c r="B733" s="92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  <c r="AA733" s="125"/>
      <c r="AB733" s="125"/>
      <c r="AC733" s="125"/>
      <c r="AD733" s="125"/>
      <c r="AE733" s="125"/>
      <c r="AH733" s="117" t="str">
        <f t="shared" si="126"/>
        <v/>
      </c>
      <c r="AJ733" s="117" t="str">
        <f t="shared" si="121"/>
        <v/>
      </c>
      <c r="AK733" s="135" t="str">
        <f t="shared" si="122"/>
        <v/>
      </c>
      <c r="AM733" s="117" t="str">
        <f t="shared" si="127"/>
        <v/>
      </c>
      <c r="AN733" s="117" t="str">
        <f t="shared" si="128"/>
        <v/>
      </c>
      <c r="AP733" s="117" t="str">
        <f t="shared" si="123"/>
        <v/>
      </c>
      <c r="AQ733" s="117" t="str">
        <f t="shared" si="124"/>
        <v/>
      </c>
      <c r="AS733" s="117" t="str">
        <f t="shared" si="125"/>
        <v/>
      </c>
      <c r="AT733" s="117" t="str">
        <f t="shared" si="129"/>
        <v/>
      </c>
      <c r="AV733" s="133" t="str">
        <f t="shared" si="130"/>
        <v/>
      </c>
      <c r="AW733" s="133" t="str">
        <f t="shared" si="131"/>
        <v/>
      </c>
    </row>
    <row r="734" spans="1:49">
      <c r="A734" s="91"/>
      <c r="B734" s="92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  <c r="AA734" s="125"/>
      <c r="AB734" s="125"/>
      <c r="AC734" s="125"/>
      <c r="AD734" s="125"/>
      <c r="AE734" s="125"/>
      <c r="AH734" s="117" t="str">
        <f t="shared" si="126"/>
        <v/>
      </c>
      <c r="AJ734" s="117" t="str">
        <f t="shared" si="121"/>
        <v/>
      </c>
      <c r="AK734" s="135" t="str">
        <f t="shared" si="122"/>
        <v/>
      </c>
      <c r="AM734" s="117" t="str">
        <f t="shared" si="127"/>
        <v/>
      </c>
      <c r="AN734" s="117" t="str">
        <f t="shared" si="128"/>
        <v/>
      </c>
      <c r="AP734" s="117" t="str">
        <f t="shared" si="123"/>
        <v/>
      </c>
      <c r="AQ734" s="117" t="str">
        <f t="shared" si="124"/>
        <v/>
      </c>
      <c r="AS734" s="117" t="str">
        <f t="shared" si="125"/>
        <v/>
      </c>
      <c r="AT734" s="117" t="str">
        <f t="shared" si="129"/>
        <v/>
      </c>
      <c r="AV734" s="133" t="str">
        <f t="shared" si="130"/>
        <v/>
      </c>
      <c r="AW734" s="133" t="str">
        <f t="shared" si="131"/>
        <v/>
      </c>
    </row>
    <row r="735" spans="1:49">
      <c r="A735" s="91"/>
      <c r="B735" s="92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  <c r="AA735" s="125"/>
      <c r="AB735" s="125"/>
      <c r="AC735" s="125"/>
      <c r="AD735" s="125"/>
      <c r="AE735" s="125"/>
      <c r="AH735" s="117" t="str">
        <f t="shared" si="126"/>
        <v/>
      </c>
      <c r="AJ735" s="117" t="str">
        <f t="shared" si="121"/>
        <v/>
      </c>
      <c r="AK735" s="135" t="str">
        <f t="shared" si="122"/>
        <v/>
      </c>
      <c r="AM735" s="117" t="str">
        <f t="shared" si="127"/>
        <v/>
      </c>
      <c r="AN735" s="117" t="str">
        <f t="shared" si="128"/>
        <v/>
      </c>
      <c r="AP735" s="117" t="str">
        <f t="shared" si="123"/>
        <v/>
      </c>
      <c r="AQ735" s="117" t="str">
        <f t="shared" si="124"/>
        <v/>
      </c>
      <c r="AS735" s="117" t="str">
        <f t="shared" si="125"/>
        <v/>
      </c>
      <c r="AT735" s="117" t="str">
        <f t="shared" si="129"/>
        <v/>
      </c>
      <c r="AV735" s="133" t="str">
        <f t="shared" si="130"/>
        <v/>
      </c>
      <c r="AW735" s="133" t="str">
        <f t="shared" si="131"/>
        <v/>
      </c>
    </row>
    <row r="736" spans="1:49">
      <c r="A736" s="91"/>
      <c r="B736" s="92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  <c r="AA736" s="125"/>
      <c r="AB736" s="125"/>
      <c r="AC736" s="125"/>
      <c r="AD736" s="125"/>
      <c r="AE736" s="125"/>
      <c r="AH736" s="117" t="str">
        <f t="shared" si="126"/>
        <v/>
      </c>
      <c r="AJ736" s="117" t="str">
        <f t="shared" si="121"/>
        <v/>
      </c>
      <c r="AK736" s="135" t="str">
        <f t="shared" si="122"/>
        <v/>
      </c>
      <c r="AM736" s="117" t="str">
        <f t="shared" si="127"/>
        <v/>
      </c>
      <c r="AN736" s="117" t="str">
        <f t="shared" si="128"/>
        <v/>
      </c>
      <c r="AP736" s="117" t="str">
        <f t="shared" si="123"/>
        <v/>
      </c>
      <c r="AQ736" s="117" t="str">
        <f t="shared" si="124"/>
        <v/>
      </c>
      <c r="AS736" s="117" t="str">
        <f t="shared" si="125"/>
        <v/>
      </c>
      <c r="AT736" s="117" t="str">
        <f t="shared" si="129"/>
        <v/>
      </c>
      <c r="AV736" s="133" t="str">
        <f t="shared" si="130"/>
        <v/>
      </c>
      <c r="AW736" s="133" t="str">
        <f t="shared" si="131"/>
        <v/>
      </c>
    </row>
    <row r="737" spans="1:49">
      <c r="A737" s="91"/>
      <c r="B737" s="92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  <c r="AA737" s="125"/>
      <c r="AB737" s="125"/>
      <c r="AC737" s="125"/>
      <c r="AD737" s="125"/>
      <c r="AE737" s="125"/>
      <c r="AH737" s="117" t="str">
        <f t="shared" si="126"/>
        <v/>
      </c>
      <c r="AJ737" s="117" t="str">
        <f t="shared" si="121"/>
        <v/>
      </c>
      <c r="AK737" s="135" t="str">
        <f t="shared" si="122"/>
        <v/>
      </c>
      <c r="AM737" s="117" t="str">
        <f t="shared" si="127"/>
        <v/>
      </c>
      <c r="AN737" s="117" t="str">
        <f t="shared" si="128"/>
        <v/>
      </c>
      <c r="AP737" s="117" t="str">
        <f t="shared" si="123"/>
        <v/>
      </c>
      <c r="AQ737" s="117" t="str">
        <f t="shared" si="124"/>
        <v/>
      </c>
      <c r="AS737" s="117" t="str">
        <f t="shared" si="125"/>
        <v/>
      </c>
      <c r="AT737" s="117" t="str">
        <f t="shared" si="129"/>
        <v/>
      </c>
      <c r="AV737" s="133" t="str">
        <f t="shared" si="130"/>
        <v/>
      </c>
      <c r="AW737" s="133" t="str">
        <f t="shared" si="131"/>
        <v/>
      </c>
    </row>
    <row r="738" spans="1:49">
      <c r="A738" s="91"/>
      <c r="B738" s="92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  <c r="AA738" s="125"/>
      <c r="AB738" s="125"/>
      <c r="AC738" s="125"/>
      <c r="AD738" s="125"/>
      <c r="AE738" s="125"/>
      <c r="AH738" s="117" t="str">
        <f t="shared" si="126"/>
        <v/>
      </c>
      <c r="AJ738" s="117" t="str">
        <f t="shared" si="121"/>
        <v/>
      </c>
      <c r="AK738" s="135" t="str">
        <f t="shared" si="122"/>
        <v/>
      </c>
      <c r="AM738" s="117" t="str">
        <f t="shared" si="127"/>
        <v/>
      </c>
      <c r="AN738" s="117" t="str">
        <f t="shared" si="128"/>
        <v/>
      </c>
      <c r="AP738" s="117" t="str">
        <f t="shared" si="123"/>
        <v/>
      </c>
      <c r="AQ738" s="117" t="str">
        <f t="shared" si="124"/>
        <v/>
      </c>
      <c r="AS738" s="117" t="str">
        <f t="shared" si="125"/>
        <v/>
      </c>
      <c r="AT738" s="117" t="str">
        <f t="shared" si="129"/>
        <v/>
      </c>
      <c r="AV738" s="133" t="str">
        <f t="shared" si="130"/>
        <v/>
      </c>
      <c r="AW738" s="133" t="str">
        <f t="shared" si="131"/>
        <v/>
      </c>
    </row>
    <row r="739" spans="1:49">
      <c r="A739" s="91"/>
      <c r="B739" s="92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  <c r="AA739" s="125"/>
      <c r="AB739" s="125"/>
      <c r="AC739" s="125"/>
      <c r="AD739" s="125"/>
      <c r="AE739" s="125"/>
      <c r="AH739" s="117" t="str">
        <f t="shared" si="126"/>
        <v/>
      </c>
      <c r="AJ739" s="117" t="str">
        <f t="shared" si="121"/>
        <v/>
      </c>
      <c r="AK739" s="135" t="str">
        <f t="shared" si="122"/>
        <v/>
      </c>
      <c r="AM739" s="117" t="str">
        <f t="shared" si="127"/>
        <v/>
      </c>
      <c r="AN739" s="117" t="str">
        <f t="shared" si="128"/>
        <v/>
      </c>
      <c r="AP739" s="117" t="str">
        <f t="shared" si="123"/>
        <v/>
      </c>
      <c r="AQ739" s="117" t="str">
        <f t="shared" si="124"/>
        <v/>
      </c>
      <c r="AS739" s="117" t="str">
        <f t="shared" si="125"/>
        <v/>
      </c>
      <c r="AT739" s="117" t="str">
        <f t="shared" si="129"/>
        <v/>
      </c>
      <c r="AV739" s="133" t="str">
        <f t="shared" si="130"/>
        <v/>
      </c>
      <c r="AW739" s="133" t="str">
        <f t="shared" si="131"/>
        <v/>
      </c>
    </row>
    <row r="740" spans="1:49">
      <c r="A740" s="91"/>
      <c r="B740" s="92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  <c r="AA740" s="125"/>
      <c r="AB740" s="125"/>
      <c r="AC740" s="125"/>
      <c r="AD740" s="125"/>
      <c r="AE740" s="125"/>
      <c r="AH740" s="117" t="str">
        <f t="shared" si="126"/>
        <v/>
      </c>
      <c r="AJ740" s="117" t="str">
        <f t="shared" si="121"/>
        <v/>
      </c>
      <c r="AK740" s="135" t="str">
        <f t="shared" si="122"/>
        <v/>
      </c>
      <c r="AM740" s="117" t="str">
        <f t="shared" si="127"/>
        <v/>
      </c>
      <c r="AN740" s="117" t="str">
        <f t="shared" si="128"/>
        <v/>
      </c>
      <c r="AP740" s="117" t="str">
        <f t="shared" si="123"/>
        <v/>
      </c>
      <c r="AQ740" s="117" t="str">
        <f t="shared" si="124"/>
        <v/>
      </c>
      <c r="AS740" s="117" t="str">
        <f t="shared" si="125"/>
        <v/>
      </c>
      <c r="AT740" s="117" t="str">
        <f t="shared" si="129"/>
        <v/>
      </c>
      <c r="AV740" s="133" t="str">
        <f t="shared" si="130"/>
        <v/>
      </c>
      <c r="AW740" s="133" t="str">
        <f t="shared" si="131"/>
        <v/>
      </c>
    </row>
    <row r="741" spans="1:49">
      <c r="A741" s="91"/>
      <c r="B741" s="92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  <c r="AA741" s="125"/>
      <c r="AB741" s="125"/>
      <c r="AC741" s="125"/>
      <c r="AD741" s="125"/>
      <c r="AE741" s="125"/>
      <c r="AH741" s="117" t="str">
        <f t="shared" si="126"/>
        <v/>
      </c>
      <c r="AJ741" s="117" t="str">
        <f t="shared" si="121"/>
        <v/>
      </c>
      <c r="AK741" s="135" t="str">
        <f t="shared" si="122"/>
        <v/>
      </c>
      <c r="AM741" s="117" t="str">
        <f t="shared" si="127"/>
        <v/>
      </c>
      <c r="AN741" s="117" t="str">
        <f t="shared" si="128"/>
        <v/>
      </c>
      <c r="AP741" s="117" t="str">
        <f t="shared" si="123"/>
        <v/>
      </c>
      <c r="AQ741" s="117" t="str">
        <f t="shared" si="124"/>
        <v/>
      </c>
      <c r="AS741" s="117" t="str">
        <f t="shared" si="125"/>
        <v/>
      </c>
      <c r="AT741" s="117" t="str">
        <f t="shared" si="129"/>
        <v/>
      </c>
      <c r="AV741" s="133" t="str">
        <f t="shared" si="130"/>
        <v/>
      </c>
      <c r="AW741" s="133" t="str">
        <f t="shared" si="131"/>
        <v/>
      </c>
    </row>
    <row r="742" spans="1:49">
      <c r="A742" s="91"/>
      <c r="B742" s="92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  <c r="AA742" s="125"/>
      <c r="AB742" s="125"/>
      <c r="AC742" s="125"/>
      <c r="AD742" s="125"/>
      <c r="AE742" s="125"/>
      <c r="AH742" s="117" t="str">
        <f t="shared" si="126"/>
        <v/>
      </c>
      <c r="AJ742" s="117" t="str">
        <f t="shared" si="121"/>
        <v/>
      </c>
      <c r="AK742" s="135" t="str">
        <f t="shared" si="122"/>
        <v/>
      </c>
      <c r="AM742" s="117" t="str">
        <f t="shared" si="127"/>
        <v/>
      </c>
      <c r="AN742" s="117" t="str">
        <f t="shared" si="128"/>
        <v/>
      </c>
      <c r="AP742" s="117" t="str">
        <f t="shared" si="123"/>
        <v/>
      </c>
      <c r="AQ742" s="117" t="str">
        <f t="shared" si="124"/>
        <v/>
      </c>
      <c r="AS742" s="117" t="str">
        <f t="shared" si="125"/>
        <v/>
      </c>
      <c r="AT742" s="117" t="str">
        <f t="shared" si="129"/>
        <v/>
      </c>
      <c r="AV742" s="133" t="str">
        <f t="shared" si="130"/>
        <v/>
      </c>
      <c r="AW742" s="133" t="str">
        <f t="shared" si="131"/>
        <v/>
      </c>
    </row>
    <row r="743" spans="1:49">
      <c r="A743" s="91"/>
      <c r="B743" s="92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  <c r="AA743" s="125"/>
      <c r="AB743" s="125"/>
      <c r="AC743" s="125"/>
      <c r="AD743" s="125"/>
      <c r="AE743" s="125"/>
      <c r="AH743" s="117" t="str">
        <f t="shared" si="126"/>
        <v/>
      </c>
      <c r="AJ743" s="117" t="str">
        <f t="shared" si="121"/>
        <v/>
      </c>
      <c r="AK743" s="135" t="str">
        <f t="shared" si="122"/>
        <v/>
      </c>
      <c r="AM743" s="117" t="str">
        <f t="shared" si="127"/>
        <v/>
      </c>
      <c r="AN743" s="117" t="str">
        <f t="shared" si="128"/>
        <v/>
      </c>
      <c r="AP743" s="117" t="str">
        <f t="shared" si="123"/>
        <v/>
      </c>
      <c r="AQ743" s="117" t="str">
        <f t="shared" si="124"/>
        <v/>
      </c>
      <c r="AS743" s="117" t="str">
        <f t="shared" si="125"/>
        <v/>
      </c>
      <c r="AT743" s="117" t="str">
        <f t="shared" si="129"/>
        <v/>
      </c>
      <c r="AV743" s="133" t="str">
        <f t="shared" si="130"/>
        <v/>
      </c>
      <c r="AW743" s="133" t="str">
        <f t="shared" si="131"/>
        <v/>
      </c>
    </row>
    <row r="744" spans="1:49">
      <c r="A744" s="91"/>
      <c r="B744" s="92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  <c r="AA744" s="125"/>
      <c r="AB744" s="125"/>
      <c r="AC744" s="125"/>
      <c r="AD744" s="125"/>
      <c r="AE744" s="125"/>
      <c r="AH744" s="117" t="str">
        <f t="shared" si="126"/>
        <v/>
      </c>
      <c r="AJ744" s="117" t="str">
        <f t="shared" si="121"/>
        <v/>
      </c>
      <c r="AK744" s="135" t="str">
        <f t="shared" si="122"/>
        <v/>
      </c>
      <c r="AM744" s="117" t="str">
        <f t="shared" si="127"/>
        <v/>
      </c>
      <c r="AN744" s="117" t="str">
        <f t="shared" si="128"/>
        <v/>
      </c>
      <c r="AP744" s="117" t="str">
        <f t="shared" si="123"/>
        <v/>
      </c>
      <c r="AQ744" s="117" t="str">
        <f t="shared" si="124"/>
        <v/>
      </c>
      <c r="AS744" s="117" t="str">
        <f t="shared" si="125"/>
        <v/>
      </c>
      <c r="AT744" s="117" t="str">
        <f t="shared" si="129"/>
        <v/>
      </c>
      <c r="AV744" s="133" t="str">
        <f t="shared" si="130"/>
        <v/>
      </c>
      <c r="AW744" s="133" t="str">
        <f t="shared" si="131"/>
        <v/>
      </c>
    </row>
    <row r="745" spans="1:49">
      <c r="A745" s="91"/>
      <c r="B745" s="92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  <c r="AA745" s="125"/>
      <c r="AB745" s="125"/>
      <c r="AC745" s="125"/>
      <c r="AD745" s="125"/>
      <c r="AE745" s="125"/>
      <c r="AH745" s="117" t="str">
        <f t="shared" si="126"/>
        <v/>
      </c>
      <c r="AJ745" s="117" t="str">
        <f t="shared" si="121"/>
        <v/>
      </c>
      <c r="AK745" s="135" t="str">
        <f t="shared" si="122"/>
        <v/>
      </c>
      <c r="AM745" s="117" t="str">
        <f t="shared" si="127"/>
        <v/>
      </c>
      <c r="AN745" s="117" t="str">
        <f t="shared" si="128"/>
        <v/>
      </c>
      <c r="AP745" s="117" t="str">
        <f t="shared" si="123"/>
        <v/>
      </c>
      <c r="AQ745" s="117" t="str">
        <f t="shared" si="124"/>
        <v/>
      </c>
      <c r="AS745" s="117" t="str">
        <f t="shared" si="125"/>
        <v/>
      </c>
      <c r="AT745" s="117" t="str">
        <f t="shared" si="129"/>
        <v/>
      </c>
      <c r="AV745" s="133" t="str">
        <f t="shared" si="130"/>
        <v/>
      </c>
      <c r="AW745" s="133" t="str">
        <f t="shared" si="131"/>
        <v/>
      </c>
    </row>
    <row r="746" spans="1:49">
      <c r="A746" s="91"/>
      <c r="B746" s="92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  <c r="AA746" s="125"/>
      <c r="AB746" s="125"/>
      <c r="AC746" s="125"/>
      <c r="AD746" s="125"/>
      <c r="AE746" s="125"/>
      <c r="AH746" s="117" t="str">
        <f t="shared" si="126"/>
        <v/>
      </c>
      <c r="AJ746" s="117" t="str">
        <f t="shared" si="121"/>
        <v/>
      </c>
      <c r="AK746" s="135" t="str">
        <f t="shared" si="122"/>
        <v/>
      </c>
      <c r="AM746" s="117" t="str">
        <f t="shared" si="127"/>
        <v/>
      </c>
      <c r="AN746" s="117" t="str">
        <f t="shared" si="128"/>
        <v/>
      </c>
      <c r="AP746" s="117" t="str">
        <f t="shared" si="123"/>
        <v/>
      </c>
      <c r="AQ746" s="117" t="str">
        <f t="shared" si="124"/>
        <v/>
      </c>
      <c r="AS746" s="117" t="str">
        <f t="shared" si="125"/>
        <v/>
      </c>
      <c r="AT746" s="117" t="str">
        <f t="shared" si="129"/>
        <v/>
      </c>
      <c r="AV746" s="133" t="str">
        <f t="shared" si="130"/>
        <v/>
      </c>
      <c r="AW746" s="133" t="str">
        <f t="shared" si="131"/>
        <v/>
      </c>
    </row>
    <row r="747" spans="1:49">
      <c r="A747" s="91"/>
      <c r="B747" s="92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  <c r="AA747" s="125"/>
      <c r="AB747" s="125"/>
      <c r="AC747" s="125"/>
      <c r="AD747" s="125"/>
      <c r="AE747" s="125"/>
      <c r="AH747" s="117" t="str">
        <f t="shared" si="126"/>
        <v/>
      </c>
      <c r="AJ747" s="117" t="str">
        <f t="shared" si="121"/>
        <v/>
      </c>
      <c r="AK747" s="135" t="str">
        <f t="shared" si="122"/>
        <v/>
      </c>
      <c r="AM747" s="117" t="str">
        <f t="shared" si="127"/>
        <v/>
      </c>
      <c r="AN747" s="117" t="str">
        <f t="shared" si="128"/>
        <v/>
      </c>
      <c r="AP747" s="117" t="str">
        <f t="shared" si="123"/>
        <v/>
      </c>
      <c r="AQ747" s="117" t="str">
        <f t="shared" si="124"/>
        <v/>
      </c>
      <c r="AS747" s="117" t="str">
        <f t="shared" si="125"/>
        <v/>
      </c>
      <c r="AT747" s="117" t="str">
        <f t="shared" si="129"/>
        <v/>
      </c>
      <c r="AV747" s="133" t="str">
        <f t="shared" si="130"/>
        <v/>
      </c>
      <c r="AW747" s="133" t="str">
        <f t="shared" si="131"/>
        <v/>
      </c>
    </row>
    <row r="748" spans="1:49">
      <c r="A748" s="91"/>
      <c r="B748" s="92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  <c r="AA748" s="125"/>
      <c r="AB748" s="125"/>
      <c r="AC748" s="125"/>
      <c r="AD748" s="125"/>
      <c r="AE748" s="125"/>
      <c r="AH748" s="117" t="str">
        <f t="shared" si="126"/>
        <v/>
      </c>
      <c r="AJ748" s="117" t="str">
        <f t="shared" si="121"/>
        <v/>
      </c>
      <c r="AK748" s="135" t="str">
        <f t="shared" si="122"/>
        <v/>
      </c>
      <c r="AM748" s="117" t="str">
        <f t="shared" si="127"/>
        <v/>
      </c>
      <c r="AN748" s="117" t="str">
        <f t="shared" si="128"/>
        <v/>
      </c>
      <c r="AP748" s="117" t="str">
        <f t="shared" si="123"/>
        <v/>
      </c>
      <c r="AQ748" s="117" t="str">
        <f t="shared" si="124"/>
        <v/>
      </c>
      <c r="AS748" s="117" t="str">
        <f t="shared" si="125"/>
        <v/>
      </c>
      <c r="AT748" s="117" t="str">
        <f t="shared" si="129"/>
        <v/>
      </c>
      <c r="AV748" s="133" t="str">
        <f t="shared" si="130"/>
        <v/>
      </c>
      <c r="AW748" s="133" t="str">
        <f t="shared" si="131"/>
        <v/>
      </c>
    </row>
    <row r="749" spans="1:49">
      <c r="A749" s="91"/>
      <c r="B749" s="92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  <c r="AA749" s="125"/>
      <c r="AB749" s="125"/>
      <c r="AC749" s="125"/>
      <c r="AD749" s="125"/>
      <c r="AE749" s="125"/>
      <c r="AH749" s="117" t="str">
        <f t="shared" si="126"/>
        <v/>
      </c>
      <c r="AJ749" s="117" t="str">
        <f t="shared" si="121"/>
        <v/>
      </c>
      <c r="AK749" s="135" t="str">
        <f t="shared" si="122"/>
        <v/>
      </c>
      <c r="AM749" s="117" t="str">
        <f t="shared" si="127"/>
        <v/>
      </c>
      <c r="AN749" s="117" t="str">
        <f t="shared" si="128"/>
        <v/>
      </c>
      <c r="AP749" s="117" t="str">
        <f t="shared" si="123"/>
        <v/>
      </c>
      <c r="AQ749" s="117" t="str">
        <f t="shared" si="124"/>
        <v/>
      </c>
      <c r="AS749" s="117" t="str">
        <f t="shared" si="125"/>
        <v/>
      </c>
      <c r="AT749" s="117" t="str">
        <f t="shared" si="129"/>
        <v/>
      </c>
      <c r="AV749" s="133" t="str">
        <f t="shared" si="130"/>
        <v/>
      </c>
      <c r="AW749" s="133" t="str">
        <f t="shared" si="131"/>
        <v/>
      </c>
    </row>
    <row r="750" spans="1:49">
      <c r="A750" s="91"/>
      <c r="B750" s="92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  <c r="AA750" s="125"/>
      <c r="AB750" s="125"/>
      <c r="AC750" s="125"/>
      <c r="AD750" s="125"/>
      <c r="AE750" s="125"/>
      <c r="AH750" s="117" t="str">
        <f t="shared" si="126"/>
        <v/>
      </c>
      <c r="AJ750" s="117" t="str">
        <f t="shared" si="121"/>
        <v/>
      </c>
      <c r="AK750" s="135" t="str">
        <f t="shared" si="122"/>
        <v/>
      </c>
      <c r="AM750" s="117" t="str">
        <f t="shared" si="127"/>
        <v/>
      </c>
      <c r="AN750" s="117" t="str">
        <f t="shared" si="128"/>
        <v/>
      </c>
      <c r="AP750" s="117" t="str">
        <f t="shared" si="123"/>
        <v/>
      </c>
      <c r="AQ750" s="117" t="str">
        <f t="shared" si="124"/>
        <v/>
      </c>
      <c r="AS750" s="117" t="str">
        <f t="shared" si="125"/>
        <v/>
      </c>
      <c r="AT750" s="117" t="str">
        <f t="shared" si="129"/>
        <v/>
      </c>
      <c r="AV750" s="133" t="str">
        <f t="shared" si="130"/>
        <v/>
      </c>
      <c r="AW750" s="133" t="str">
        <f t="shared" si="131"/>
        <v/>
      </c>
    </row>
    <row r="751" spans="1:49">
      <c r="A751" s="91"/>
      <c r="B751" s="92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  <c r="AA751" s="125"/>
      <c r="AB751" s="125"/>
      <c r="AC751" s="125"/>
      <c r="AD751" s="125"/>
      <c r="AE751" s="125"/>
      <c r="AH751" s="117" t="str">
        <f t="shared" si="126"/>
        <v/>
      </c>
      <c r="AJ751" s="117" t="str">
        <f t="shared" si="121"/>
        <v/>
      </c>
      <c r="AK751" s="135" t="str">
        <f t="shared" si="122"/>
        <v/>
      </c>
      <c r="AM751" s="117" t="str">
        <f t="shared" si="127"/>
        <v/>
      </c>
      <c r="AN751" s="117" t="str">
        <f t="shared" si="128"/>
        <v/>
      </c>
      <c r="AP751" s="117" t="str">
        <f t="shared" si="123"/>
        <v/>
      </c>
      <c r="AQ751" s="117" t="str">
        <f t="shared" si="124"/>
        <v/>
      </c>
      <c r="AS751" s="117" t="str">
        <f t="shared" si="125"/>
        <v/>
      </c>
      <c r="AT751" s="117" t="str">
        <f t="shared" si="129"/>
        <v/>
      </c>
      <c r="AV751" s="133" t="str">
        <f t="shared" si="130"/>
        <v/>
      </c>
      <c r="AW751" s="133" t="str">
        <f t="shared" si="131"/>
        <v/>
      </c>
    </row>
    <row r="752" spans="1:49">
      <c r="A752" s="91"/>
      <c r="B752" s="92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  <c r="AA752" s="125"/>
      <c r="AB752" s="125"/>
      <c r="AC752" s="125"/>
      <c r="AD752" s="125"/>
      <c r="AE752" s="125"/>
      <c r="AH752" s="117" t="str">
        <f t="shared" si="126"/>
        <v/>
      </c>
      <c r="AJ752" s="117" t="str">
        <f t="shared" si="121"/>
        <v/>
      </c>
      <c r="AK752" s="135" t="str">
        <f t="shared" si="122"/>
        <v/>
      </c>
      <c r="AM752" s="117" t="str">
        <f t="shared" si="127"/>
        <v/>
      </c>
      <c r="AN752" s="117" t="str">
        <f t="shared" si="128"/>
        <v/>
      </c>
      <c r="AP752" s="117" t="str">
        <f t="shared" si="123"/>
        <v/>
      </c>
      <c r="AQ752" s="117" t="str">
        <f t="shared" si="124"/>
        <v/>
      </c>
      <c r="AS752" s="117" t="str">
        <f t="shared" si="125"/>
        <v/>
      </c>
      <c r="AT752" s="117" t="str">
        <f t="shared" si="129"/>
        <v/>
      </c>
      <c r="AV752" s="133" t="str">
        <f t="shared" si="130"/>
        <v/>
      </c>
      <c r="AW752" s="133" t="str">
        <f t="shared" si="131"/>
        <v/>
      </c>
    </row>
    <row r="753" spans="1:49">
      <c r="A753" s="91"/>
      <c r="B753" s="92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  <c r="AA753" s="125"/>
      <c r="AB753" s="125"/>
      <c r="AC753" s="125"/>
      <c r="AD753" s="125"/>
      <c r="AE753" s="125"/>
      <c r="AH753" s="117" t="str">
        <f t="shared" si="126"/>
        <v/>
      </c>
      <c r="AJ753" s="117" t="str">
        <f t="shared" si="121"/>
        <v/>
      </c>
      <c r="AK753" s="135" t="str">
        <f t="shared" si="122"/>
        <v/>
      </c>
      <c r="AM753" s="117" t="str">
        <f t="shared" si="127"/>
        <v/>
      </c>
      <c r="AN753" s="117" t="str">
        <f t="shared" si="128"/>
        <v/>
      </c>
      <c r="AP753" s="117" t="str">
        <f t="shared" si="123"/>
        <v/>
      </c>
      <c r="AQ753" s="117" t="str">
        <f t="shared" si="124"/>
        <v/>
      </c>
      <c r="AS753" s="117" t="str">
        <f t="shared" si="125"/>
        <v/>
      </c>
      <c r="AT753" s="117" t="str">
        <f t="shared" si="129"/>
        <v/>
      </c>
      <c r="AV753" s="133" t="str">
        <f t="shared" si="130"/>
        <v/>
      </c>
      <c r="AW753" s="133" t="str">
        <f t="shared" si="131"/>
        <v/>
      </c>
    </row>
    <row r="754" spans="1:49">
      <c r="A754" s="91"/>
      <c r="B754" s="92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  <c r="AA754" s="125"/>
      <c r="AB754" s="125"/>
      <c r="AC754" s="125"/>
      <c r="AD754" s="125"/>
      <c r="AE754" s="125"/>
      <c r="AH754" s="117" t="str">
        <f t="shared" si="126"/>
        <v/>
      </c>
      <c r="AJ754" s="117" t="str">
        <f t="shared" si="121"/>
        <v/>
      </c>
      <c r="AK754" s="135" t="str">
        <f t="shared" si="122"/>
        <v/>
      </c>
      <c r="AM754" s="117" t="str">
        <f t="shared" si="127"/>
        <v/>
      </c>
      <c r="AN754" s="117" t="str">
        <f t="shared" si="128"/>
        <v/>
      </c>
      <c r="AP754" s="117" t="str">
        <f t="shared" si="123"/>
        <v/>
      </c>
      <c r="AQ754" s="117" t="str">
        <f t="shared" si="124"/>
        <v/>
      </c>
      <c r="AS754" s="117" t="str">
        <f t="shared" si="125"/>
        <v/>
      </c>
      <c r="AT754" s="117" t="str">
        <f t="shared" si="129"/>
        <v/>
      </c>
      <c r="AV754" s="133" t="str">
        <f t="shared" si="130"/>
        <v/>
      </c>
      <c r="AW754" s="133" t="str">
        <f t="shared" si="131"/>
        <v/>
      </c>
    </row>
    <row r="755" spans="1:49">
      <c r="A755" s="91"/>
      <c r="B755" s="92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  <c r="AA755" s="125"/>
      <c r="AB755" s="125"/>
      <c r="AC755" s="125"/>
      <c r="AD755" s="125"/>
      <c r="AE755" s="125"/>
      <c r="AH755" s="117" t="str">
        <f t="shared" si="126"/>
        <v/>
      </c>
      <c r="AJ755" s="117" t="str">
        <f t="shared" si="121"/>
        <v/>
      </c>
      <c r="AK755" s="135" t="str">
        <f t="shared" si="122"/>
        <v/>
      </c>
      <c r="AM755" s="117" t="str">
        <f t="shared" si="127"/>
        <v/>
      </c>
      <c r="AN755" s="117" t="str">
        <f t="shared" si="128"/>
        <v/>
      </c>
      <c r="AP755" s="117" t="str">
        <f t="shared" si="123"/>
        <v/>
      </c>
      <c r="AQ755" s="117" t="str">
        <f t="shared" si="124"/>
        <v/>
      </c>
      <c r="AS755" s="117" t="str">
        <f t="shared" si="125"/>
        <v/>
      </c>
      <c r="AT755" s="117" t="str">
        <f t="shared" si="129"/>
        <v/>
      </c>
      <c r="AV755" s="133" t="str">
        <f t="shared" si="130"/>
        <v/>
      </c>
      <c r="AW755" s="133" t="str">
        <f t="shared" si="131"/>
        <v/>
      </c>
    </row>
    <row r="756" spans="1:49">
      <c r="A756" s="91"/>
      <c r="B756" s="92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  <c r="AA756" s="125"/>
      <c r="AB756" s="125"/>
      <c r="AC756" s="125"/>
      <c r="AD756" s="125"/>
      <c r="AE756" s="125"/>
      <c r="AH756" s="117" t="str">
        <f t="shared" si="126"/>
        <v/>
      </c>
      <c r="AJ756" s="117" t="str">
        <f t="shared" si="121"/>
        <v/>
      </c>
      <c r="AK756" s="135" t="str">
        <f t="shared" si="122"/>
        <v/>
      </c>
      <c r="AM756" s="117" t="str">
        <f t="shared" si="127"/>
        <v/>
      </c>
      <c r="AN756" s="117" t="str">
        <f t="shared" si="128"/>
        <v/>
      </c>
      <c r="AP756" s="117" t="str">
        <f t="shared" si="123"/>
        <v/>
      </c>
      <c r="AQ756" s="117" t="str">
        <f t="shared" si="124"/>
        <v/>
      </c>
      <c r="AS756" s="117" t="str">
        <f t="shared" si="125"/>
        <v/>
      </c>
      <c r="AT756" s="117" t="str">
        <f t="shared" si="129"/>
        <v/>
      </c>
      <c r="AV756" s="133" t="str">
        <f t="shared" si="130"/>
        <v/>
      </c>
      <c r="AW756" s="133" t="str">
        <f t="shared" si="131"/>
        <v/>
      </c>
    </row>
    <row r="757" spans="1:49">
      <c r="A757" s="91"/>
      <c r="B757" s="92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  <c r="AA757" s="125"/>
      <c r="AB757" s="125"/>
      <c r="AC757" s="125"/>
      <c r="AD757" s="125"/>
      <c r="AE757" s="125"/>
      <c r="AH757" s="117" t="str">
        <f t="shared" si="126"/>
        <v/>
      </c>
      <c r="AJ757" s="117" t="str">
        <f t="shared" si="121"/>
        <v/>
      </c>
      <c r="AK757" s="135" t="str">
        <f t="shared" si="122"/>
        <v/>
      </c>
      <c r="AM757" s="117" t="str">
        <f t="shared" si="127"/>
        <v/>
      </c>
      <c r="AN757" s="117" t="str">
        <f t="shared" si="128"/>
        <v/>
      </c>
      <c r="AP757" s="117" t="str">
        <f t="shared" si="123"/>
        <v/>
      </c>
      <c r="AQ757" s="117" t="str">
        <f t="shared" si="124"/>
        <v/>
      </c>
      <c r="AS757" s="117" t="str">
        <f t="shared" si="125"/>
        <v/>
      </c>
      <c r="AT757" s="117" t="str">
        <f t="shared" si="129"/>
        <v/>
      </c>
      <c r="AV757" s="133" t="str">
        <f t="shared" si="130"/>
        <v/>
      </c>
      <c r="AW757" s="133" t="str">
        <f t="shared" si="131"/>
        <v/>
      </c>
    </row>
    <row r="758" spans="1:49">
      <c r="A758" s="91"/>
      <c r="B758" s="92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  <c r="AA758" s="125"/>
      <c r="AB758" s="125"/>
      <c r="AC758" s="125"/>
      <c r="AD758" s="125"/>
      <c r="AE758" s="125"/>
      <c r="AH758" s="117" t="str">
        <f t="shared" si="126"/>
        <v/>
      </c>
      <c r="AJ758" s="117" t="str">
        <f t="shared" si="121"/>
        <v/>
      </c>
      <c r="AK758" s="135" t="str">
        <f t="shared" si="122"/>
        <v/>
      </c>
      <c r="AM758" s="117" t="str">
        <f t="shared" si="127"/>
        <v/>
      </c>
      <c r="AN758" s="117" t="str">
        <f t="shared" si="128"/>
        <v/>
      </c>
      <c r="AP758" s="117" t="str">
        <f t="shared" si="123"/>
        <v/>
      </c>
      <c r="AQ758" s="117" t="str">
        <f t="shared" si="124"/>
        <v/>
      </c>
      <c r="AS758" s="117" t="str">
        <f t="shared" si="125"/>
        <v/>
      </c>
      <c r="AT758" s="117" t="str">
        <f t="shared" si="129"/>
        <v/>
      </c>
      <c r="AV758" s="133" t="str">
        <f t="shared" si="130"/>
        <v/>
      </c>
      <c r="AW758" s="133" t="str">
        <f t="shared" si="131"/>
        <v/>
      </c>
    </row>
    <row r="759" spans="1:49">
      <c r="A759" s="91"/>
      <c r="B759" s="92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  <c r="AA759" s="125"/>
      <c r="AB759" s="125"/>
      <c r="AC759" s="125"/>
      <c r="AD759" s="125"/>
      <c r="AE759" s="125"/>
      <c r="AH759" s="117" t="str">
        <f t="shared" si="126"/>
        <v/>
      </c>
      <c r="AJ759" s="117" t="str">
        <f t="shared" si="121"/>
        <v/>
      </c>
      <c r="AK759" s="135" t="str">
        <f t="shared" si="122"/>
        <v/>
      </c>
      <c r="AM759" s="117" t="str">
        <f t="shared" si="127"/>
        <v/>
      </c>
      <c r="AN759" s="117" t="str">
        <f t="shared" si="128"/>
        <v/>
      </c>
      <c r="AP759" s="117" t="str">
        <f t="shared" si="123"/>
        <v/>
      </c>
      <c r="AQ759" s="117" t="str">
        <f t="shared" si="124"/>
        <v/>
      </c>
      <c r="AS759" s="117" t="str">
        <f t="shared" si="125"/>
        <v/>
      </c>
      <c r="AT759" s="117" t="str">
        <f t="shared" si="129"/>
        <v/>
      </c>
      <c r="AV759" s="133" t="str">
        <f t="shared" si="130"/>
        <v/>
      </c>
      <c r="AW759" s="133" t="str">
        <f t="shared" si="131"/>
        <v/>
      </c>
    </row>
    <row r="760" spans="1:49">
      <c r="A760" s="91"/>
      <c r="B760" s="92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  <c r="AA760" s="125"/>
      <c r="AB760" s="125"/>
      <c r="AC760" s="125"/>
      <c r="AD760" s="125"/>
      <c r="AE760" s="125"/>
      <c r="AH760" s="117" t="str">
        <f t="shared" si="126"/>
        <v/>
      </c>
      <c r="AJ760" s="117" t="str">
        <f t="shared" si="121"/>
        <v/>
      </c>
      <c r="AK760" s="135" t="str">
        <f t="shared" si="122"/>
        <v/>
      </c>
      <c r="AM760" s="117" t="str">
        <f t="shared" si="127"/>
        <v/>
      </c>
      <c r="AN760" s="117" t="str">
        <f t="shared" si="128"/>
        <v/>
      </c>
      <c r="AP760" s="117" t="str">
        <f t="shared" si="123"/>
        <v/>
      </c>
      <c r="AQ760" s="117" t="str">
        <f t="shared" si="124"/>
        <v/>
      </c>
      <c r="AS760" s="117" t="str">
        <f t="shared" si="125"/>
        <v/>
      </c>
      <c r="AT760" s="117" t="str">
        <f t="shared" si="129"/>
        <v/>
      </c>
      <c r="AV760" s="133" t="str">
        <f t="shared" si="130"/>
        <v/>
      </c>
      <c r="AW760" s="133" t="str">
        <f t="shared" si="131"/>
        <v/>
      </c>
    </row>
    <row r="761" spans="1:49">
      <c r="A761" s="91"/>
      <c r="B761" s="92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  <c r="AA761" s="125"/>
      <c r="AB761" s="125"/>
      <c r="AC761" s="125"/>
      <c r="AD761" s="125"/>
      <c r="AE761" s="125"/>
      <c r="AH761" s="117" t="str">
        <f t="shared" si="126"/>
        <v/>
      </c>
      <c r="AJ761" s="117" t="str">
        <f t="shared" si="121"/>
        <v/>
      </c>
      <c r="AK761" s="135" t="str">
        <f t="shared" si="122"/>
        <v/>
      </c>
      <c r="AM761" s="117" t="str">
        <f t="shared" si="127"/>
        <v/>
      </c>
      <c r="AN761" s="117" t="str">
        <f t="shared" si="128"/>
        <v/>
      </c>
      <c r="AP761" s="117" t="str">
        <f t="shared" si="123"/>
        <v/>
      </c>
      <c r="AQ761" s="117" t="str">
        <f t="shared" si="124"/>
        <v/>
      </c>
      <c r="AS761" s="117" t="str">
        <f t="shared" si="125"/>
        <v/>
      </c>
      <c r="AT761" s="117" t="str">
        <f t="shared" si="129"/>
        <v/>
      </c>
      <c r="AV761" s="133" t="str">
        <f t="shared" si="130"/>
        <v/>
      </c>
      <c r="AW761" s="133" t="str">
        <f t="shared" si="131"/>
        <v/>
      </c>
    </row>
    <row r="762" spans="1:49">
      <c r="A762" s="91"/>
      <c r="B762" s="92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  <c r="AA762" s="125"/>
      <c r="AB762" s="125"/>
      <c r="AC762" s="125"/>
      <c r="AD762" s="125"/>
      <c r="AE762" s="125"/>
      <c r="AH762" s="117" t="str">
        <f t="shared" si="126"/>
        <v/>
      </c>
      <c r="AJ762" s="117" t="str">
        <f t="shared" si="121"/>
        <v/>
      </c>
      <c r="AK762" s="135" t="str">
        <f t="shared" si="122"/>
        <v/>
      </c>
      <c r="AM762" s="117" t="str">
        <f t="shared" si="127"/>
        <v/>
      </c>
      <c r="AN762" s="117" t="str">
        <f t="shared" si="128"/>
        <v/>
      </c>
      <c r="AP762" s="117" t="str">
        <f t="shared" si="123"/>
        <v/>
      </c>
      <c r="AQ762" s="117" t="str">
        <f t="shared" si="124"/>
        <v/>
      </c>
      <c r="AS762" s="117" t="str">
        <f t="shared" si="125"/>
        <v/>
      </c>
      <c r="AT762" s="117" t="str">
        <f t="shared" si="129"/>
        <v/>
      </c>
      <c r="AV762" s="133" t="str">
        <f t="shared" si="130"/>
        <v/>
      </c>
      <c r="AW762" s="133" t="str">
        <f t="shared" si="131"/>
        <v/>
      </c>
    </row>
    <row r="763" spans="1:49">
      <c r="A763" s="91"/>
      <c r="B763" s="92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  <c r="AA763" s="125"/>
      <c r="AB763" s="125"/>
      <c r="AC763" s="125"/>
      <c r="AD763" s="125"/>
      <c r="AE763" s="125"/>
      <c r="AH763" s="117" t="str">
        <f t="shared" si="126"/>
        <v/>
      </c>
      <c r="AJ763" s="117" t="str">
        <f t="shared" si="121"/>
        <v/>
      </c>
      <c r="AK763" s="135" t="str">
        <f t="shared" si="122"/>
        <v/>
      </c>
      <c r="AM763" s="117" t="str">
        <f t="shared" si="127"/>
        <v/>
      </c>
      <c r="AN763" s="117" t="str">
        <f t="shared" si="128"/>
        <v/>
      </c>
      <c r="AP763" s="117" t="str">
        <f t="shared" si="123"/>
        <v/>
      </c>
      <c r="AQ763" s="117" t="str">
        <f t="shared" si="124"/>
        <v/>
      </c>
      <c r="AS763" s="117" t="str">
        <f t="shared" si="125"/>
        <v/>
      </c>
      <c r="AT763" s="117" t="str">
        <f t="shared" si="129"/>
        <v/>
      </c>
      <c r="AV763" s="133" t="str">
        <f t="shared" si="130"/>
        <v/>
      </c>
      <c r="AW763" s="133" t="str">
        <f t="shared" si="131"/>
        <v/>
      </c>
    </row>
    <row r="764" spans="1:49">
      <c r="A764" s="91"/>
      <c r="B764" s="92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  <c r="AA764" s="125"/>
      <c r="AB764" s="125"/>
      <c r="AC764" s="125"/>
      <c r="AD764" s="125"/>
      <c r="AE764" s="125"/>
      <c r="AH764" s="117" t="str">
        <f t="shared" si="126"/>
        <v/>
      </c>
      <c r="AJ764" s="117" t="str">
        <f t="shared" si="121"/>
        <v/>
      </c>
      <c r="AK764" s="135" t="str">
        <f t="shared" si="122"/>
        <v/>
      </c>
      <c r="AM764" s="117" t="str">
        <f t="shared" si="127"/>
        <v/>
      </c>
      <c r="AN764" s="117" t="str">
        <f t="shared" si="128"/>
        <v/>
      </c>
      <c r="AP764" s="117" t="str">
        <f t="shared" si="123"/>
        <v/>
      </c>
      <c r="AQ764" s="117" t="str">
        <f t="shared" si="124"/>
        <v/>
      </c>
      <c r="AS764" s="117" t="str">
        <f t="shared" si="125"/>
        <v/>
      </c>
      <c r="AT764" s="117" t="str">
        <f t="shared" si="129"/>
        <v/>
      </c>
      <c r="AV764" s="133" t="str">
        <f t="shared" si="130"/>
        <v/>
      </c>
      <c r="AW764" s="133" t="str">
        <f t="shared" si="131"/>
        <v/>
      </c>
    </row>
    <row r="765" spans="1:49">
      <c r="A765" s="91"/>
      <c r="B765" s="92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  <c r="AA765" s="125"/>
      <c r="AB765" s="125"/>
      <c r="AC765" s="125"/>
      <c r="AD765" s="125"/>
      <c r="AE765" s="125"/>
      <c r="AH765" s="117" t="str">
        <f t="shared" si="126"/>
        <v/>
      </c>
      <c r="AJ765" s="117" t="str">
        <f t="shared" si="121"/>
        <v/>
      </c>
      <c r="AK765" s="135" t="str">
        <f t="shared" si="122"/>
        <v/>
      </c>
      <c r="AM765" s="117" t="str">
        <f t="shared" si="127"/>
        <v/>
      </c>
      <c r="AN765" s="117" t="str">
        <f t="shared" si="128"/>
        <v/>
      </c>
      <c r="AP765" s="117" t="str">
        <f t="shared" si="123"/>
        <v/>
      </c>
      <c r="AQ765" s="117" t="str">
        <f t="shared" si="124"/>
        <v/>
      </c>
      <c r="AS765" s="117" t="str">
        <f t="shared" si="125"/>
        <v/>
      </c>
      <c r="AT765" s="117" t="str">
        <f t="shared" si="129"/>
        <v/>
      </c>
      <c r="AV765" s="133" t="str">
        <f t="shared" si="130"/>
        <v/>
      </c>
      <c r="AW765" s="133" t="str">
        <f t="shared" si="131"/>
        <v/>
      </c>
    </row>
    <row r="766" spans="1:49">
      <c r="A766" s="91"/>
      <c r="B766" s="92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  <c r="AA766" s="125"/>
      <c r="AB766" s="125"/>
      <c r="AC766" s="125"/>
      <c r="AD766" s="125"/>
      <c r="AE766" s="125"/>
      <c r="AH766" s="117" t="str">
        <f t="shared" si="126"/>
        <v/>
      </c>
      <c r="AJ766" s="117" t="str">
        <f t="shared" si="121"/>
        <v/>
      </c>
      <c r="AK766" s="135" t="str">
        <f t="shared" si="122"/>
        <v/>
      </c>
      <c r="AM766" s="117" t="str">
        <f t="shared" si="127"/>
        <v/>
      </c>
      <c r="AN766" s="117" t="str">
        <f t="shared" si="128"/>
        <v/>
      </c>
      <c r="AP766" s="117" t="str">
        <f t="shared" si="123"/>
        <v/>
      </c>
      <c r="AQ766" s="117" t="str">
        <f t="shared" si="124"/>
        <v/>
      </c>
      <c r="AS766" s="117" t="str">
        <f t="shared" si="125"/>
        <v/>
      </c>
      <c r="AT766" s="117" t="str">
        <f t="shared" si="129"/>
        <v/>
      </c>
      <c r="AV766" s="133" t="str">
        <f t="shared" si="130"/>
        <v/>
      </c>
      <c r="AW766" s="133" t="str">
        <f t="shared" si="131"/>
        <v/>
      </c>
    </row>
    <row r="767" spans="1:49">
      <c r="A767" s="91"/>
      <c r="B767" s="92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  <c r="AA767" s="125"/>
      <c r="AB767" s="125"/>
      <c r="AC767" s="125"/>
      <c r="AD767" s="125"/>
      <c r="AE767" s="125"/>
      <c r="AH767" s="117" t="str">
        <f t="shared" si="126"/>
        <v/>
      </c>
      <c r="AJ767" s="117" t="str">
        <f t="shared" si="121"/>
        <v/>
      </c>
      <c r="AK767" s="135" t="str">
        <f t="shared" si="122"/>
        <v/>
      </c>
      <c r="AM767" s="117" t="str">
        <f t="shared" si="127"/>
        <v/>
      </c>
      <c r="AN767" s="117" t="str">
        <f t="shared" si="128"/>
        <v/>
      </c>
      <c r="AP767" s="117" t="str">
        <f t="shared" si="123"/>
        <v/>
      </c>
      <c r="AQ767" s="117" t="str">
        <f t="shared" si="124"/>
        <v/>
      </c>
      <c r="AS767" s="117" t="str">
        <f t="shared" si="125"/>
        <v/>
      </c>
      <c r="AT767" s="117" t="str">
        <f t="shared" si="129"/>
        <v/>
      </c>
      <c r="AV767" s="133" t="str">
        <f t="shared" si="130"/>
        <v/>
      </c>
      <c r="AW767" s="133" t="str">
        <f t="shared" si="131"/>
        <v/>
      </c>
    </row>
    <row r="768" spans="1:49">
      <c r="A768" s="91"/>
      <c r="B768" s="92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  <c r="AA768" s="125"/>
      <c r="AB768" s="125"/>
      <c r="AC768" s="125"/>
      <c r="AD768" s="125"/>
      <c r="AE768" s="125"/>
      <c r="AH768" s="117" t="str">
        <f t="shared" si="126"/>
        <v/>
      </c>
      <c r="AJ768" s="117" t="str">
        <f t="shared" si="121"/>
        <v/>
      </c>
      <c r="AK768" s="135" t="str">
        <f t="shared" si="122"/>
        <v/>
      </c>
      <c r="AM768" s="117" t="str">
        <f t="shared" si="127"/>
        <v/>
      </c>
      <c r="AN768" s="117" t="str">
        <f t="shared" si="128"/>
        <v/>
      </c>
      <c r="AP768" s="117" t="str">
        <f t="shared" si="123"/>
        <v/>
      </c>
      <c r="AQ768" s="117" t="str">
        <f t="shared" si="124"/>
        <v/>
      </c>
      <c r="AS768" s="117" t="str">
        <f t="shared" si="125"/>
        <v/>
      </c>
      <c r="AT768" s="117" t="str">
        <f t="shared" si="129"/>
        <v/>
      </c>
      <c r="AV768" s="133" t="str">
        <f t="shared" si="130"/>
        <v/>
      </c>
      <c r="AW768" s="133" t="str">
        <f t="shared" si="131"/>
        <v/>
      </c>
    </row>
    <row r="769" spans="1:49">
      <c r="A769" s="91"/>
      <c r="B769" s="92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  <c r="AA769" s="125"/>
      <c r="AB769" s="125"/>
      <c r="AC769" s="125"/>
      <c r="AD769" s="125"/>
      <c r="AE769" s="125"/>
      <c r="AH769" s="117" t="str">
        <f t="shared" si="126"/>
        <v/>
      </c>
      <c r="AJ769" s="117" t="str">
        <f t="shared" si="121"/>
        <v/>
      </c>
      <c r="AK769" s="135" t="str">
        <f t="shared" si="122"/>
        <v/>
      </c>
      <c r="AM769" s="117" t="str">
        <f t="shared" si="127"/>
        <v/>
      </c>
      <c r="AN769" s="117" t="str">
        <f t="shared" si="128"/>
        <v/>
      </c>
      <c r="AP769" s="117" t="str">
        <f t="shared" si="123"/>
        <v/>
      </c>
      <c r="AQ769" s="117" t="str">
        <f t="shared" si="124"/>
        <v/>
      </c>
      <c r="AS769" s="117" t="str">
        <f t="shared" si="125"/>
        <v/>
      </c>
      <c r="AT769" s="117" t="str">
        <f t="shared" si="129"/>
        <v/>
      </c>
      <c r="AV769" s="133" t="str">
        <f t="shared" si="130"/>
        <v/>
      </c>
      <c r="AW769" s="133" t="str">
        <f t="shared" si="131"/>
        <v/>
      </c>
    </row>
    <row r="770" spans="1:49">
      <c r="A770" s="91"/>
      <c r="B770" s="92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  <c r="AA770" s="125"/>
      <c r="AB770" s="125"/>
      <c r="AC770" s="125"/>
      <c r="AD770" s="125"/>
      <c r="AE770" s="125"/>
      <c r="AH770" s="117" t="str">
        <f t="shared" si="126"/>
        <v/>
      </c>
      <c r="AJ770" s="117" t="str">
        <f t="shared" si="121"/>
        <v/>
      </c>
      <c r="AK770" s="135" t="str">
        <f t="shared" si="122"/>
        <v/>
      </c>
      <c r="AM770" s="117" t="str">
        <f t="shared" si="127"/>
        <v/>
      </c>
      <c r="AN770" s="117" t="str">
        <f t="shared" si="128"/>
        <v/>
      </c>
      <c r="AP770" s="117" t="str">
        <f t="shared" si="123"/>
        <v/>
      </c>
      <c r="AQ770" s="117" t="str">
        <f t="shared" si="124"/>
        <v/>
      </c>
      <c r="AS770" s="117" t="str">
        <f t="shared" si="125"/>
        <v/>
      </c>
      <c r="AT770" s="117" t="str">
        <f t="shared" si="129"/>
        <v/>
      </c>
      <c r="AV770" s="133" t="str">
        <f t="shared" si="130"/>
        <v/>
      </c>
      <c r="AW770" s="133" t="str">
        <f t="shared" si="131"/>
        <v/>
      </c>
    </row>
    <row r="771" spans="1:49">
      <c r="A771" s="91"/>
      <c r="B771" s="92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  <c r="AA771" s="125"/>
      <c r="AB771" s="125"/>
      <c r="AC771" s="125"/>
      <c r="AD771" s="125"/>
      <c r="AE771" s="125"/>
      <c r="AH771" s="117" t="str">
        <f t="shared" si="126"/>
        <v/>
      </c>
      <c r="AJ771" s="117" t="str">
        <f t="shared" si="121"/>
        <v/>
      </c>
      <c r="AK771" s="135" t="str">
        <f t="shared" si="122"/>
        <v/>
      </c>
      <c r="AM771" s="117" t="str">
        <f t="shared" si="127"/>
        <v/>
      </c>
      <c r="AN771" s="117" t="str">
        <f t="shared" si="128"/>
        <v/>
      </c>
      <c r="AP771" s="117" t="str">
        <f t="shared" si="123"/>
        <v/>
      </c>
      <c r="AQ771" s="117" t="str">
        <f t="shared" si="124"/>
        <v/>
      </c>
      <c r="AS771" s="117" t="str">
        <f t="shared" si="125"/>
        <v/>
      </c>
      <c r="AT771" s="117" t="str">
        <f t="shared" si="129"/>
        <v/>
      </c>
      <c r="AV771" s="133" t="str">
        <f t="shared" si="130"/>
        <v/>
      </c>
      <c r="AW771" s="133" t="str">
        <f t="shared" si="131"/>
        <v/>
      </c>
    </row>
    <row r="772" spans="1:49">
      <c r="A772" s="91"/>
      <c r="B772" s="92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  <c r="AA772" s="125"/>
      <c r="AB772" s="125"/>
      <c r="AC772" s="125"/>
      <c r="AD772" s="125"/>
      <c r="AE772" s="125"/>
      <c r="AH772" s="117" t="str">
        <f t="shared" si="126"/>
        <v/>
      </c>
      <c r="AJ772" s="117" t="str">
        <f t="shared" si="121"/>
        <v/>
      </c>
      <c r="AK772" s="135" t="str">
        <f t="shared" si="122"/>
        <v/>
      </c>
      <c r="AM772" s="117" t="str">
        <f t="shared" si="127"/>
        <v/>
      </c>
      <c r="AN772" s="117" t="str">
        <f t="shared" si="128"/>
        <v/>
      </c>
      <c r="AP772" s="117" t="str">
        <f t="shared" si="123"/>
        <v/>
      </c>
      <c r="AQ772" s="117" t="str">
        <f t="shared" si="124"/>
        <v/>
      </c>
      <c r="AS772" s="117" t="str">
        <f t="shared" si="125"/>
        <v/>
      </c>
      <c r="AT772" s="117" t="str">
        <f t="shared" si="129"/>
        <v/>
      </c>
      <c r="AV772" s="133" t="str">
        <f t="shared" si="130"/>
        <v/>
      </c>
      <c r="AW772" s="133" t="str">
        <f t="shared" si="131"/>
        <v/>
      </c>
    </row>
    <row r="773" spans="1:49">
      <c r="A773" s="91"/>
      <c r="B773" s="92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  <c r="AA773" s="125"/>
      <c r="AB773" s="125"/>
      <c r="AC773" s="125"/>
      <c r="AD773" s="125"/>
      <c r="AE773" s="125"/>
      <c r="AH773" s="117" t="str">
        <f t="shared" si="126"/>
        <v/>
      </c>
      <c r="AJ773" s="117" t="str">
        <f t="shared" si="121"/>
        <v/>
      </c>
      <c r="AK773" s="135" t="str">
        <f t="shared" si="122"/>
        <v/>
      </c>
      <c r="AM773" s="117" t="str">
        <f t="shared" si="127"/>
        <v/>
      </c>
      <c r="AN773" s="117" t="str">
        <f t="shared" si="128"/>
        <v/>
      </c>
      <c r="AP773" s="117" t="str">
        <f t="shared" si="123"/>
        <v/>
      </c>
      <c r="AQ773" s="117" t="str">
        <f t="shared" si="124"/>
        <v/>
      </c>
      <c r="AS773" s="117" t="str">
        <f t="shared" si="125"/>
        <v/>
      </c>
      <c r="AT773" s="117" t="str">
        <f t="shared" si="129"/>
        <v/>
      </c>
      <c r="AV773" s="133" t="str">
        <f t="shared" si="130"/>
        <v/>
      </c>
      <c r="AW773" s="133" t="str">
        <f t="shared" si="131"/>
        <v/>
      </c>
    </row>
    <row r="774" spans="1:49">
      <c r="A774" s="91"/>
      <c r="B774" s="92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  <c r="AA774" s="125"/>
      <c r="AB774" s="125"/>
      <c r="AC774" s="125"/>
      <c r="AD774" s="125"/>
      <c r="AE774" s="125"/>
      <c r="AH774" s="117" t="str">
        <f t="shared" si="126"/>
        <v/>
      </c>
      <c r="AJ774" s="117" t="str">
        <f t="shared" si="121"/>
        <v/>
      </c>
      <c r="AK774" s="135" t="str">
        <f t="shared" si="122"/>
        <v/>
      </c>
      <c r="AM774" s="117" t="str">
        <f t="shared" si="127"/>
        <v/>
      </c>
      <c r="AN774" s="117" t="str">
        <f t="shared" si="128"/>
        <v/>
      </c>
      <c r="AP774" s="117" t="str">
        <f t="shared" si="123"/>
        <v/>
      </c>
      <c r="AQ774" s="117" t="str">
        <f t="shared" si="124"/>
        <v/>
      </c>
      <c r="AS774" s="117" t="str">
        <f t="shared" si="125"/>
        <v/>
      </c>
      <c r="AT774" s="117" t="str">
        <f t="shared" si="129"/>
        <v/>
      </c>
      <c r="AV774" s="133" t="str">
        <f t="shared" si="130"/>
        <v/>
      </c>
      <c r="AW774" s="133" t="str">
        <f t="shared" si="131"/>
        <v/>
      </c>
    </row>
    <row r="775" spans="1:49">
      <c r="A775" s="91"/>
      <c r="B775" s="92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  <c r="AA775" s="125"/>
      <c r="AB775" s="125"/>
      <c r="AC775" s="125"/>
      <c r="AD775" s="125"/>
      <c r="AE775" s="125"/>
      <c r="AH775" s="117" t="str">
        <f t="shared" si="126"/>
        <v/>
      </c>
      <c r="AJ775" s="117" t="str">
        <f t="shared" si="121"/>
        <v/>
      </c>
      <c r="AK775" s="135" t="str">
        <f t="shared" si="122"/>
        <v/>
      </c>
      <c r="AM775" s="117" t="str">
        <f t="shared" si="127"/>
        <v/>
      </c>
      <c r="AN775" s="117" t="str">
        <f t="shared" si="128"/>
        <v/>
      </c>
      <c r="AP775" s="117" t="str">
        <f t="shared" si="123"/>
        <v/>
      </c>
      <c r="AQ775" s="117" t="str">
        <f t="shared" si="124"/>
        <v/>
      </c>
      <c r="AS775" s="117" t="str">
        <f t="shared" si="125"/>
        <v/>
      </c>
      <c r="AT775" s="117" t="str">
        <f t="shared" si="129"/>
        <v/>
      </c>
      <c r="AV775" s="133" t="str">
        <f t="shared" si="130"/>
        <v/>
      </c>
      <c r="AW775" s="133" t="str">
        <f t="shared" si="131"/>
        <v/>
      </c>
    </row>
    <row r="776" spans="1:49">
      <c r="A776" s="91"/>
      <c r="B776" s="92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  <c r="AA776" s="125"/>
      <c r="AB776" s="125"/>
      <c r="AC776" s="125"/>
      <c r="AD776" s="125"/>
      <c r="AE776" s="125"/>
      <c r="AH776" s="117" t="str">
        <f t="shared" si="126"/>
        <v/>
      </c>
      <c r="AJ776" s="117" t="str">
        <f t="shared" ref="AJ776:AJ839" si="132">IF(ROW()-ROW($AJ$7)&gt;$AZ$6/2,"",CONCATENATE("a",ROW()-ROW($AJ$7),"="))</f>
        <v/>
      </c>
      <c r="AK776" s="135" t="str">
        <f t="shared" ref="AK776:AK839" si="133">IF(ROW()-ROW($AK$7)&gt;$AZ$6/2,"",INDEX($BE$63:$DB$87,ROW()-ROW($AK$7),$AZ$6))</f>
        <v/>
      </c>
      <c r="AM776" s="117" t="str">
        <f t="shared" si="127"/>
        <v/>
      </c>
      <c r="AN776" s="117" t="str">
        <f t="shared" si="128"/>
        <v/>
      </c>
      <c r="AP776" s="117" t="str">
        <f t="shared" ref="AP776:AP839" si="134">IF(ROW()-ROW($AP$7)&gt;$AZ$6/2,"",CONCATENATE("x",$AZ$6-(ROW()-ROW($AJ$7))+1,"="))</f>
        <v/>
      </c>
      <c r="AQ776" s="117" t="str">
        <f t="shared" ref="AQ776:AQ839" si="135">IF(AP776="","",INDEX($AN$8:$AN$1007,$AZ$6+1-(ROW()-ROW($AQ$7)),1))</f>
        <v/>
      </c>
      <c r="AS776" s="117" t="str">
        <f t="shared" ref="AS776:AS839" si="136">IF(ROW()-ROW($AP$7)&gt;$AZ$6/2,"",CONCATENATE("x",(ROW()-ROW($AJ$7)),"="))</f>
        <v/>
      </c>
      <c r="AT776" s="117" t="str">
        <f t="shared" si="129"/>
        <v/>
      </c>
      <c r="AV776" s="133" t="str">
        <f t="shared" si="130"/>
        <v/>
      </c>
      <c r="AW776" s="133" t="str">
        <f t="shared" si="131"/>
        <v/>
      </c>
    </row>
    <row r="777" spans="1:49">
      <c r="A777" s="91"/>
      <c r="B777" s="92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  <c r="AA777" s="125"/>
      <c r="AB777" s="125"/>
      <c r="AC777" s="125"/>
      <c r="AD777" s="125"/>
      <c r="AE777" s="125"/>
      <c r="AH777" s="117" t="str">
        <f t="shared" ref="AH777:AH840" si="137">IF($B777="","",SMALL($B$8:$B$1007,ROW()-ROW($B$7)))</f>
        <v/>
      </c>
      <c r="AJ777" s="117" t="str">
        <f t="shared" si="132"/>
        <v/>
      </c>
      <c r="AK777" s="135" t="str">
        <f t="shared" si="133"/>
        <v/>
      </c>
      <c r="AM777" s="117" t="str">
        <f t="shared" ref="AM777:AM840" si="138">IF(AH777="","",CONCATENATE("x",ROW()-ROW($AJ$7),"="))</f>
        <v/>
      </c>
      <c r="AN777" s="117" t="str">
        <f t="shared" ref="AN777:AN840" si="139">IF(AH777="","",AH777)</f>
        <v/>
      </c>
      <c r="AP777" s="117" t="str">
        <f t="shared" si="134"/>
        <v/>
      </c>
      <c r="AQ777" s="117" t="str">
        <f t="shared" si="135"/>
        <v/>
      </c>
      <c r="AS777" s="117" t="str">
        <f t="shared" si="136"/>
        <v/>
      </c>
      <c r="AT777" s="117" t="str">
        <f t="shared" ref="AT777:AT840" si="140">IF(AS777="","",INDEX($AN$8:$AN$1007,(ROW()-ROW($AQ$7)),1))</f>
        <v/>
      </c>
      <c r="AV777" s="133" t="str">
        <f t="shared" ref="AV777:AV840" si="141">IF(AT777="","",AQ777-AT777)</f>
        <v/>
      </c>
      <c r="AW777" s="133" t="str">
        <f t="shared" ref="AW777:AW840" si="142">IF(AV777="","",AK777*AV777)</f>
        <v/>
      </c>
    </row>
    <row r="778" spans="1:49">
      <c r="A778" s="91"/>
      <c r="B778" s="92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  <c r="AA778" s="125"/>
      <c r="AB778" s="125"/>
      <c r="AC778" s="125"/>
      <c r="AD778" s="125"/>
      <c r="AE778" s="125"/>
      <c r="AH778" s="117" t="str">
        <f t="shared" si="137"/>
        <v/>
      </c>
      <c r="AJ778" s="117" t="str">
        <f t="shared" si="132"/>
        <v/>
      </c>
      <c r="AK778" s="135" t="str">
        <f t="shared" si="133"/>
        <v/>
      </c>
      <c r="AM778" s="117" t="str">
        <f t="shared" si="138"/>
        <v/>
      </c>
      <c r="AN778" s="117" t="str">
        <f t="shared" si="139"/>
        <v/>
      </c>
      <c r="AP778" s="117" t="str">
        <f t="shared" si="134"/>
        <v/>
      </c>
      <c r="AQ778" s="117" t="str">
        <f t="shared" si="135"/>
        <v/>
      </c>
      <c r="AS778" s="117" t="str">
        <f t="shared" si="136"/>
        <v/>
      </c>
      <c r="AT778" s="117" t="str">
        <f t="shared" si="140"/>
        <v/>
      </c>
      <c r="AV778" s="133" t="str">
        <f t="shared" si="141"/>
        <v/>
      </c>
      <c r="AW778" s="133" t="str">
        <f t="shared" si="142"/>
        <v/>
      </c>
    </row>
    <row r="779" spans="1:49">
      <c r="A779" s="91"/>
      <c r="B779" s="92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  <c r="AA779" s="125"/>
      <c r="AB779" s="125"/>
      <c r="AC779" s="125"/>
      <c r="AD779" s="125"/>
      <c r="AE779" s="125"/>
      <c r="AH779" s="117" t="str">
        <f t="shared" si="137"/>
        <v/>
      </c>
      <c r="AJ779" s="117" t="str">
        <f t="shared" si="132"/>
        <v/>
      </c>
      <c r="AK779" s="135" t="str">
        <f t="shared" si="133"/>
        <v/>
      </c>
      <c r="AM779" s="117" t="str">
        <f t="shared" si="138"/>
        <v/>
      </c>
      <c r="AN779" s="117" t="str">
        <f t="shared" si="139"/>
        <v/>
      </c>
      <c r="AP779" s="117" t="str">
        <f t="shared" si="134"/>
        <v/>
      </c>
      <c r="AQ779" s="117" t="str">
        <f t="shared" si="135"/>
        <v/>
      </c>
      <c r="AS779" s="117" t="str">
        <f t="shared" si="136"/>
        <v/>
      </c>
      <c r="AT779" s="117" t="str">
        <f t="shared" si="140"/>
        <v/>
      </c>
      <c r="AV779" s="133" t="str">
        <f t="shared" si="141"/>
        <v/>
      </c>
      <c r="AW779" s="133" t="str">
        <f t="shared" si="142"/>
        <v/>
      </c>
    </row>
    <row r="780" spans="1:49">
      <c r="A780" s="91"/>
      <c r="B780" s="92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  <c r="AA780" s="125"/>
      <c r="AB780" s="125"/>
      <c r="AC780" s="125"/>
      <c r="AD780" s="125"/>
      <c r="AE780" s="125"/>
      <c r="AH780" s="117" t="str">
        <f t="shared" si="137"/>
        <v/>
      </c>
      <c r="AJ780" s="117" t="str">
        <f t="shared" si="132"/>
        <v/>
      </c>
      <c r="AK780" s="135" t="str">
        <f t="shared" si="133"/>
        <v/>
      </c>
      <c r="AM780" s="117" t="str">
        <f t="shared" si="138"/>
        <v/>
      </c>
      <c r="AN780" s="117" t="str">
        <f t="shared" si="139"/>
        <v/>
      </c>
      <c r="AP780" s="117" t="str">
        <f t="shared" si="134"/>
        <v/>
      </c>
      <c r="AQ780" s="117" t="str">
        <f t="shared" si="135"/>
        <v/>
      </c>
      <c r="AS780" s="117" t="str">
        <f t="shared" si="136"/>
        <v/>
      </c>
      <c r="AT780" s="117" t="str">
        <f t="shared" si="140"/>
        <v/>
      </c>
      <c r="AV780" s="133" t="str">
        <f t="shared" si="141"/>
        <v/>
      </c>
      <c r="AW780" s="133" t="str">
        <f t="shared" si="142"/>
        <v/>
      </c>
    </row>
    <row r="781" spans="1:49">
      <c r="A781" s="91"/>
      <c r="B781" s="92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  <c r="AA781" s="125"/>
      <c r="AB781" s="125"/>
      <c r="AC781" s="125"/>
      <c r="AD781" s="125"/>
      <c r="AE781" s="125"/>
      <c r="AH781" s="117" t="str">
        <f t="shared" si="137"/>
        <v/>
      </c>
      <c r="AJ781" s="117" t="str">
        <f t="shared" si="132"/>
        <v/>
      </c>
      <c r="AK781" s="135" t="str">
        <f t="shared" si="133"/>
        <v/>
      </c>
      <c r="AM781" s="117" t="str">
        <f t="shared" si="138"/>
        <v/>
      </c>
      <c r="AN781" s="117" t="str">
        <f t="shared" si="139"/>
        <v/>
      </c>
      <c r="AP781" s="117" t="str">
        <f t="shared" si="134"/>
        <v/>
      </c>
      <c r="AQ781" s="117" t="str">
        <f t="shared" si="135"/>
        <v/>
      </c>
      <c r="AS781" s="117" t="str">
        <f t="shared" si="136"/>
        <v/>
      </c>
      <c r="AT781" s="117" t="str">
        <f t="shared" si="140"/>
        <v/>
      </c>
      <c r="AV781" s="133" t="str">
        <f t="shared" si="141"/>
        <v/>
      </c>
      <c r="AW781" s="133" t="str">
        <f t="shared" si="142"/>
        <v/>
      </c>
    </row>
    <row r="782" spans="1:49">
      <c r="A782" s="91"/>
      <c r="B782" s="92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  <c r="AA782" s="125"/>
      <c r="AB782" s="125"/>
      <c r="AC782" s="125"/>
      <c r="AD782" s="125"/>
      <c r="AE782" s="125"/>
      <c r="AH782" s="117" t="str">
        <f t="shared" si="137"/>
        <v/>
      </c>
      <c r="AJ782" s="117" t="str">
        <f t="shared" si="132"/>
        <v/>
      </c>
      <c r="AK782" s="135" t="str">
        <f t="shared" si="133"/>
        <v/>
      </c>
      <c r="AM782" s="117" t="str">
        <f t="shared" si="138"/>
        <v/>
      </c>
      <c r="AN782" s="117" t="str">
        <f t="shared" si="139"/>
        <v/>
      </c>
      <c r="AP782" s="117" t="str">
        <f t="shared" si="134"/>
        <v/>
      </c>
      <c r="AQ782" s="117" t="str">
        <f t="shared" si="135"/>
        <v/>
      </c>
      <c r="AS782" s="117" t="str">
        <f t="shared" si="136"/>
        <v/>
      </c>
      <c r="AT782" s="117" t="str">
        <f t="shared" si="140"/>
        <v/>
      </c>
      <c r="AV782" s="133" t="str">
        <f t="shared" si="141"/>
        <v/>
      </c>
      <c r="AW782" s="133" t="str">
        <f t="shared" si="142"/>
        <v/>
      </c>
    </row>
    <row r="783" spans="1:49">
      <c r="A783" s="91"/>
      <c r="B783" s="92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  <c r="AA783" s="125"/>
      <c r="AB783" s="125"/>
      <c r="AC783" s="125"/>
      <c r="AD783" s="125"/>
      <c r="AE783" s="125"/>
      <c r="AH783" s="117" t="str">
        <f t="shared" si="137"/>
        <v/>
      </c>
      <c r="AJ783" s="117" t="str">
        <f t="shared" si="132"/>
        <v/>
      </c>
      <c r="AK783" s="135" t="str">
        <f t="shared" si="133"/>
        <v/>
      </c>
      <c r="AM783" s="117" t="str">
        <f t="shared" si="138"/>
        <v/>
      </c>
      <c r="AN783" s="117" t="str">
        <f t="shared" si="139"/>
        <v/>
      </c>
      <c r="AP783" s="117" t="str">
        <f t="shared" si="134"/>
        <v/>
      </c>
      <c r="AQ783" s="117" t="str">
        <f t="shared" si="135"/>
        <v/>
      </c>
      <c r="AS783" s="117" t="str">
        <f t="shared" si="136"/>
        <v/>
      </c>
      <c r="AT783" s="117" t="str">
        <f t="shared" si="140"/>
        <v/>
      </c>
      <c r="AV783" s="133" t="str">
        <f t="shared" si="141"/>
        <v/>
      </c>
      <c r="AW783" s="133" t="str">
        <f t="shared" si="142"/>
        <v/>
      </c>
    </row>
    <row r="784" spans="1:49">
      <c r="A784" s="91"/>
      <c r="B784" s="92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  <c r="AA784" s="125"/>
      <c r="AB784" s="125"/>
      <c r="AC784" s="125"/>
      <c r="AD784" s="125"/>
      <c r="AE784" s="125"/>
      <c r="AH784" s="117" t="str">
        <f t="shared" si="137"/>
        <v/>
      </c>
      <c r="AJ784" s="117" t="str">
        <f t="shared" si="132"/>
        <v/>
      </c>
      <c r="AK784" s="135" t="str">
        <f t="shared" si="133"/>
        <v/>
      </c>
      <c r="AM784" s="117" t="str">
        <f t="shared" si="138"/>
        <v/>
      </c>
      <c r="AN784" s="117" t="str">
        <f t="shared" si="139"/>
        <v/>
      </c>
      <c r="AP784" s="117" t="str">
        <f t="shared" si="134"/>
        <v/>
      </c>
      <c r="AQ784" s="117" t="str">
        <f t="shared" si="135"/>
        <v/>
      </c>
      <c r="AS784" s="117" t="str">
        <f t="shared" si="136"/>
        <v/>
      </c>
      <c r="AT784" s="117" t="str">
        <f t="shared" si="140"/>
        <v/>
      </c>
      <c r="AV784" s="133" t="str">
        <f t="shared" si="141"/>
        <v/>
      </c>
      <c r="AW784" s="133" t="str">
        <f t="shared" si="142"/>
        <v/>
      </c>
    </row>
    <row r="785" spans="1:49">
      <c r="A785" s="91"/>
      <c r="B785" s="92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  <c r="AA785" s="125"/>
      <c r="AB785" s="125"/>
      <c r="AC785" s="125"/>
      <c r="AD785" s="125"/>
      <c r="AE785" s="125"/>
      <c r="AH785" s="117" t="str">
        <f t="shared" si="137"/>
        <v/>
      </c>
      <c r="AJ785" s="117" t="str">
        <f t="shared" si="132"/>
        <v/>
      </c>
      <c r="AK785" s="135" t="str">
        <f t="shared" si="133"/>
        <v/>
      </c>
      <c r="AM785" s="117" t="str">
        <f t="shared" si="138"/>
        <v/>
      </c>
      <c r="AN785" s="117" t="str">
        <f t="shared" si="139"/>
        <v/>
      </c>
      <c r="AP785" s="117" t="str">
        <f t="shared" si="134"/>
        <v/>
      </c>
      <c r="AQ785" s="117" t="str">
        <f t="shared" si="135"/>
        <v/>
      </c>
      <c r="AS785" s="117" t="str">
        <f t="shared" si="136"/>
        <v/>
      </c>
      <c r="AT785" s="117" t="str">
        <f t="shared" si="140"/>
        <v/>
      </c>
      <c r="AV785" s="133" t="str">
        <f t="shared" si="141"/>
        <v/>
      </c>
      <c r="AW785" s="133" t="str">
        <f t="shared" si="142"/>
        <v/>
      </c>
    </row>
    <row r="786" spans="1:49">
      <c r="A786" s="91"/>
      <c r="B786" s="92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  <c r="AA786" s="125"/>
      <c r="AB786" s="125"/>
      <c r="AC786" s="125"/>
      <c r="AD786" s="125"/>
      <c r="AE786" s="125"/>
      <c r="AH786" s="117" t="str">
        <f t="shared" si="137"/>
        <v/>
      </c>
      <c r="AJ786" s="117" t="str">
        <f t="shared" si="132"/>
        <v/>
      </c>
      <c r="AK786" s="135" t="str">
        <f t="shared" si="133"/>
        <v/>
      </c>
      <c r="AM786" s="117" t="str">
        <f t="shared" si="138"/>
        <v/>
      </c>
      <c r="AN786" s="117" t="str">
        <f t="shared" si="139"/>
        <v/>
      </c>
      <c r="AP786" s="117" t="str">
        <f t="shared" si="134"/>
        <v/>
      </c>
      <c r="AQ786" s="117" t="str">
        <f t="shared" si="135"/>
        <v/>
      </c>
      <c r="AS786" s="117" t="str">
        <f t="shared" si="136"/>
        <v/>
      </c>
      <c r="AT786" s="117" t="str">
        <f t="shared" si="140"/>
        <v/>
      </c>
      <c r="AV786" s="133" t="str">
        <f t="shared" si="141"/>
        <v/>
      </c>
      <c r="AW786" s="133" t="str">
        <f t="shared" si="142"/>
        <v/>
      </c>
    </row>
    <row r="787" spans="1:49">
      <c r="A787" s="91"/>
      <c r="B787" s="92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  <c r="AA787" s="125"/>
      <c r="AB787" s="125"/>
      <c r="AC787" s="125"/>
      <c r="AD787" s="125"/>
      <c r="AE787" s="125"/>
      <c r="AH787" s="117" t="str">
        <f t="shared" si="137"/>
        <v/>
      </c>
      <c r="AJ787" s="117" t="str">
        <f t="shared" si="132"/>
        <v/>
      </c>
      <c r="AK787" s="135" t="str">
        <f t="shared" si="133"/>
        <v/>
      </c>
      <c r="AM787" s="117" t="str">
        <f t="shared" si="138"/>
        <v/>
      </c>
      <c r="AN787" s="117" t="str">
        <f t="shared" si="139"/>
        <v/>
      </c>
      <c r="AP787" s="117" t="str">
        <f t="shared" si="134"/>
        <v/>
      </c>
      <c r="AQ787" s="117" t="str">
        <f t="shared" si="135"/>
        <v/>
      </c>
      <c r="AS787" s="117" t="str">
        <f t="shared" si="136"/>
        <v/>
      </c>
      <c r="AT787" s="117" t="str">
        <f t="shared" si="140"/>
        <v/>
      </c>
      <c r="AV787" s="133" t="str">
        <f t="shared" si="141"/>
        <v/>
      </c>
      <c r="AW787" s="133" t="str">
        <f t="shared" si="142"/>
        <v/>
      </c>
    </row>
    <row r="788" spans="1:49">
      <c r="A788" s="91"/>
      <c r="B788" s="92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  <c r="AA788" s="125"/>
      <c r="AB788" s="125"/>
      <c r="AC788" s="125"/>
      <c r="AD788" s="125"/>
      <c r="AE788" s="125"/>
      <c r="AH788" s="117" t="str">
        <f t="shared" si="137"/>
        <v/>
      </c>
      <c r="AJ788" s="117" t="str">
        <f t="shared" si="132"/>
        <v/>
      </c>
      <c r="AK788" s="135" t="str">
        <f t="shared" si="133"/>
        <v/>
      </c>
      <c r="AM788" s="117" t="str">
        <f t="shared" si="138"/>
        <v/>
      </c>
      <c r="AN788" s="117" t="str">
        <f t="shared" si="139"/>
        <v/>
      </c>
      <c r="AP788" s="117" t="str">
        <f t="shared" si="134"/>
        <v/>
      </c>
      <c r="AQ788" s="117" t="str">
        <f t="shared" si="135"/>
        <v/>
      </c>
      <c r="AS788" s="117" t="str">
        <f t="shared" si="136"/>
        <v/>
      </c>
      <c r="AT788" s="117" t="str">
        <f t="shared" si="140"/>
        <v/>
      </c>
      <c r="AV788" s="133" t="str">
        <f t="shared" si="141"/>
        <v/>
      </c>
      <c r="AW788" s="133" t="str">
        <f t="shared" si="142"/>
        <v/>
      </c>
    </row>
    <row r="789" spans="1:49">
      <c r="A789" s="91"/>
      <c r="B789" s="92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  <c r="AA789" s="125"/>
      <c r="AB789" s="125"/>
      <c r="AC789" s="125"/>
      <c r="AD789" s="125"/>
      <c r="AE789" s="125"/>
      <c r="AH789" s="117" t="str">
        <f t="shared" si="137"/>
        <v/>
      </c>
      <c r="AJ789" s="117" t="str">
        <f t="shared" si="132"/>
        <v/>
      </c>
      <c r="AK789" s="135" t="str">
        <f t="shared" si="133"/>
        <v/>
      </c>
      <c r="AM789" s="117" t="str">
        <f t="shared" si="138"/>
        <v/>
      </c>
      <c r="AN789" s="117" t="str">
        <f t="shared" si="139"/>
        <v/>
      </c>
      <c r="AP789" s="117" t="str">
        <f t="shared" si="134"/>
        <v/>
      </c>
      <c r="AQ789" s="117" t="str">
        <f t="shared" si="135"/>
        <v/>
      </c>
      <c r="AS789" s="117" t="str">
        <f t="shared" si="136"/>
        <v/>
      </c>
      <c r="AT789" s="117" t="str">
        <f t="shared" si="140"/>
        <v/>
      </c>
      <c r="AV789" s="133" t="str">
        <f t="shared" si="141"/>
        <v/>
      </c>
      <c r="AW789" s="133" t="str">
        <f t="shared" si="142"/>
        <v/>
      </c>
    </row>
    <row r="790" spans="1:49">
      <c r="A790" s="91"/>
      <c r="B790" s="92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  <c r="AA790" s="125"/>
      <c r="AB790" s="125"/>
      <c r="AC790" s="125"/>
      <c r="AD790" s="125"/>
      <c r="AE790" s="125"/>
      <c r="AH790" s="117" t="str">
        <f t="shared" si="137"/>
        <v/>
      </c>
      <c r="AJ790" s="117" t="str">
        <f t="shared" si="132"/>
        <v/>
      </c>
      <c r="AK790" s="135" t="str">
        <f t="shared" si="133"/>
        <v/>
      </c>
      <c r="AM790" s="117" t="str">
        <f t="shared" si="138"/>
        <v/>
      </c>
      <c r="AN790" s="117" t="str">
        <f t="shared" si="139"/>
        <v/>
      </c>
      <c r="AP790" s="117" t="str">
        <f t="shared" si="134"/>
        <v/>
      </c>
      <c r="AQ790" s="117" t="str">
        <f t="shared" si="135"/>
        <v/>
      </c>
      <c r="AS790" s="117" t="str">
        <f t="shared" si="136"/>
        <v/>
      </c>
      <c r="AT790" s="117" t="str">
        <f t="shared" si="140"/>
        <v/>
      </c>
      <c r="AV790" s="133" t="str">
        <f t="shared" si="141"/>
        <v/>
      </c>
      <c r="AW790" s="133" t="str">
        <f t="shared" si="142"/>
        <v/>
      </c>
    </row>
    <row r="791" spans="1:49">
      <c r="A791" s="91"/>
      <c r="B791" s="92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  <c r="AA791" s="125"/>
      <c r="AB791" s="125"/>
      <c r="AC791" s="125"/>
      <c r="AD791" s="125"/>
      <c r="AE791" s="125"/>
      <c r="AH791" s="117" t="str">
        <f t="shared" si="137"/>
        <v/>
      </c>
      <c r="AJ791" s="117" t="str">
        <f t="shared" si="132"/>
        <v/>
      </c>
      <c r="AK791" s="135" t="str">
        <f t="shared" si="133"/>
        <v/>
      </c>
      <c r="AM791" s="117" t="str">
        <f t="shared" si="138"/>
        <v/>
      </c>
      <c r="AN791" s="117" t="str">
        <f t="shared" si="139"/>
        <v/>
      </c>
      <c r="AP791" s="117" t="str">
        <f t="shared" si="134"/>
        <v/>
      </c>
      <c r="AQ791" s="117" t="str">
        <f t="shared" si="135"/>
        <v/>
      </c>
      <c r="AS791" s="117" t="str">
        <f t="shared" si="136"/>
        <v/>
      </c>
      <c r="AT791" s="117" t="str">
        <f t="shared" si="140"/>
        <v/>
      </c>
      <c r="AV791" s="133" t="str">
        <f t="shared" si="141"/>
        <v/>
      </c>
      <c r="AW791" s="133" t="str">
        <f t="shared" si="142"/>
        <v/>
      </c>
    </row>
    <row r="792" spans="1:49">
      <c r="A792" s="91"/>
      <c r="B792" s="92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  <c r="AA792" s="125"/>
      <c r="AB792" s="125"/>
      <c r="AC792" s="125"/>
      <c r="AD792" s="125"/>
      <c r="AE792" s="125"/>
      <c r="AH792" s="117" t="str">
        <f t="shared" si="137"/>
        <v/>
      </c>
      <c r="AJ792" s="117" t="str">
        <f t="shared" si="132"/>
        <v/>
      </c>
      <c r="AK792" s="135" t="str">
        <f t="shared" si="133"/>
        <v/>
      </c>
      <c r="AM792" s="117" t="str">
        <f t="shared" si="138"/>
        <v/>
      </c>
      <c r="AN792" s="117" t="str">
        <f t="shared" si="139"/>
        <v/>
      </c>
      <c r="AP792" s="117" t="str">
        <f t="shared" si="134"/>
        <v/>
      </c>
      <c r="AQ792" s="117" t="str">
        <f t="shared" si="135"/>
        <v/>
      </c>
      <c r="AS792" s="117" t="str">
        <f t="shared" si="136"/>
        <v/>
      </c>
      <c r="AT792" s="117" t="str">
        <f t="shared" si="140"/>
        <v/>
      </c>
      <c r="AV792" s="133" t="str">
        <f t="shared" si="141"/>
        <v/>
      </c>
      <c r="AW792" s="133" t="str">
        <f t="shared" si="142"/>
        <v/>
      </c>
    </row>
    <row r="793" spans="1:49">
      <c r="A793" s="91"/>
      <c r="B793" s="92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  <c r="AA793" s="125"/>
      <c r="AB793" s="125"/>
      <c r="AC793" s="125"/>
      <c r="AD793" s="125"/>
      <c r="AE793" s="125"/>
      <c r="AH793" s="117" t="str">
        <f t="shared" si="137"/>
        <v/>
      </c>
      <c r="AJ793" s="117" t="str">
        <f t="shared" si="132"/>
        <v/>
      </c>
      <c r="AK793" s="135" t="str">
        <f t="shared" si="133"/>
        <v/>
      </c>
      <c r="AM793" s="117" t="str">
        <f t="shared" si="138"/>
        <v/>
      </c>
      <c r="AN793" s="117" t="str">
        <f t="shared" si="139"/>
        <v/>
      </c>
      <c r="AP793" s="117" t="str">
        <f t="shared" si="134"/>
        <v/>
      </c>
      <c r="AQ793" s="117" t="str">
        <f t="shared" si="135"/>
        <v/>
      </c>
      <c r="AS793" s="117" t="str">
        <f t="shared" si="136"/>
        <v/>
      </c>
      <c r="AT793" s="117" t="str">
        <f t="shared" si="140"/>
        <v/>
      </c>
      <c r="AV793" s="133" t="str">
        <f t="shared" si="141"/>
        <v/>
      </c>
      <c r="AW793" s="133" t="str">
        <f t="shared" si="142"/>
        <v/>
      </c>
    </row>
    <row r="794" spans="1:49">
      <c r="A794" s="91"/>
      <c r="B794" s="92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  <c r="AA794" s="125"/>
      <c r="AB794" s="125"/>
      <c r="AC794" s="125"/>
      <c r="AD794" s="125"/>
      <c r="AE794" s="125"/>
      <c r="AH794" s="117" t="str">
        <f t="shared" si="137"/>
        <v/>
      </c>
      <c r="AJ794" s="117" t="str">
        <f t="shared" si="132"/>
        <v/>
      </c>
      <c r="AK794" s="135" t="str">
        <f t="shared" si="133"/>
        <v/>
      </c>
      <c r="AM794" s="117" t="str">
        <f t="shared" si="138"/>
        <v/>
      </c>
      <c r="AN794" s="117" t="str">
        <f t="shared" si="139"/>
        <v/>
      </c>
      <c r="AP794" s="117" t="str">
        <f t="shared" si="134"/>
        <v/>
      </c>
      <c r="AQ794" s="117" t="str">
        <f t="shared" si="135"/>
        <v/>
      </c>
      <c r="AS794" s="117" t="str">
        <f t="shared" si="136"/>
        <v/>
      </c>
      <c r="AT794" s="117" t="str">
        <f t="shared" si="140"/>
        <v/>
      </c>
      <c r="AV794" s="133" t="str">
        <f t="shared" si="141"/>
        <v/>
      </c>
      <c r="AW794" s="133" t="str">
        <f t="shared" si="142"/>
        <v/>
      </c>
    </row>
    <row r="795" spans="1:49">
      <c r="A795" s="91"/>
      <c r="B795" s="92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  <c r="AA795" s="125"/>
      <c r="AB795" s="125"/>
      <c r="AC795" s="125"/>
      <c r="AD795" s="125"/>
      <c r="AE795" s="125"/>
      <c r="AH795" s="117" t="str">
        <f t="shared" si="137"/>
        <v/>
      </c>
      <c r="AJ795" s="117" t="str">
        <f t="shared" si="132"/>
        <v/>
      </c>
      <c r="AK795" s="135" t="str">
        <f t="shared" si="133"/>
        <v/>
      </c>
      <c r="AM795" s="117" t="str">
        <f t="shared" si="138"/>
        <v/>
      </c>
      <c r="AN795" s="117" t="str">
        <f t="shared" si="139"/>
        <v/>
      </c>
      <c r="AP795" s="117" t="str">
        <f t="shared" si="134"/>
        <v/>
      </c>
      <c r="AQ795" s="117" t="str">
        <f t="shared" si="135"/>
        <v/>
      </c>
      <c r="AS795" s="117" t="str">
        <f t="shared" si="136"/>
        <v/>
      </c>
      <c r="AT795" s="117" t="str">
        <f t="shared" si="140"/>
        <v/>
      </c>
      <c r="AV795" s="133" t="str">
        <f t="shared" si="141"/>
        <v/>
      </c>
      <c r="AW795" s="133" t="str">
        <f t="shared" si="142"/>
        <v/>
      </c>
    </row>
    <row r="796" spans="1:49">
      <c r="A796" s="91"/>
      <c r="B796" s="92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  <c r="AA796" s="125"/>
      <c r="AB796" s="125"/>
      <c r="AC796" s="125"/>
      <c r="AD796" s="125"/>
      <c r="AE796" s="125"/>
      <c r="AH796" s="117" t="str">
        <f t="shared" si="137"/>
        <v/>
      </c>
      <c r="AJ796" s="117" t="str">
        <f t="shared" si="132"/>
        <v/>
      </c>
      <c r="AK796" s="135" t="str">
        <f t="shared" si="133"/>
        <v/>
      </c>
      <c r="AM796" s="117" t="str">
        <f t="shared" si="138"/>
        <v/>
      </c>
      <c r="AN796" s="117" t="str">
        <f t="shared" si="139"/>
        <v/>
      </c>
      <c r="AP796" s="117" t="str">
        <f t="shared" si="134"/>
        <v/>
      </c>
      <c r="AQ796" s="117" t="str">
        <f t="shared" si="135"/>
        <v/>
      </c>
      <c r="AS796" s="117" t="str">
        <f t="shared" si="136"/>
        <v/>
      </c>
      <c r="AT796" s="117" t="str">
        <f t="shared" si="140"/>
        <v/>
      </c>
      <c r="AV796" s="133" t="str">
        <f t="shared" si="141"/>
        <v/>
      </c>
      <c r="AW796" s="133" t="str">
        <f t="shared" si="142"/>
        <v/>
      </c>
    </row>
    <row r="797" spans="1:49">
      <c r="A797" s="91"/>
      <c r="B797" s="92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  <c r="AA797" s="125"/>
      <c r="AB797" s="125"/>
      <c r="AC797" s="125"/>
      <c r="AD797" s="125"/>
      <c r="AE797" s="125"/>
      <c r="AH797" s="117" t="str">
        <f t="shared" si="137"/>
        <v/>
      </c>
      <c r="AJ797" s="117" t="str">
        <f t="shared" si="132"/>
        <v/>
      </c>
      <c r="AK797" s="135" t="str">
        <f t="shared" si="133"/>
        <v/>
      </c>
      <c r="AM797" s="117" t="str">
        <f t="shared" si="138"/>
        <v/>
      </c>
      <c r="AN797" s="117" t="str">
        <f t="shared" si="139"/>
        <v/>
      </c>
      <c r="AP797" s="117" t="str">
        <f t="shared" si="134"/>
        <v/>
      </c>
      <c r="AQ797" s="117" t="str">
        <f t="shared" si="135"/>
        <v/>
      </c>
      <c r="AS797" s="117" t="str">
        <f t="shared" si="136"/>
        <v/>
      </c>
      <c r="AT797" s="117" t="str">
        <f t="shared" si="140"/>
        <v/>
      </c>
      <c r="AV797" s="133" t="str">
        <f t="shared" si="141"/>
        <v/>
      </c>
      <c r="AW797" s="133" t="str">
        <f t="shared" si="142"/>
        <v/>
      </c>
    </row>
    <row r="798" spans="1:49">
      <c r="A798" s="91"/>
      <c r="B798" s="92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  <c r="AA798" s="125"/>
      <c r="AB798" s="125"/>
      <c r="AC798" s="125"/>
      <c r="AD798" s="125"/>
      <c r="AE798" s="125"/>
      <c r="AH798" s="117" t="str">
        <f t="shared" si="137"/>
        <v/>
      </c>
      <c r="AJ798" s="117" t="str">
        <f t="shared" si="132"/>
        <v/>
      </c>
      <c r="AK798" s="135" t="str">
        <f t="shared" si="133"/>
        <v/>
      </c>
      <c r="AM798" s="117" t="str">
        <f t="shared" si="138"/>
        <v/>
      </c>
      <c r="AN798" s="117" t="str">
        <f t="shared" si="139"/>
        <v/>
      </c>
      <c r="AP798" s="117" t="str">
        <f t="shared" si="134"/>
        <v/>
      </c>
      <c r="AQ798" s="117" t="str">
        <f t="shared" si="135"/>
        <v/>
      </c>
      <c r="AS798" s="117" t="str">
        <f t="shared" si="136"/>
        <v/>
      </c>
      <c r="AT798" s="117" t="str">
        <f t="shared" si="140"/>
        <v/>
      </c>
      <c r="AV798" s="133" t="str">
        <f t="shared" si="141"/>
        <v/>
      </c>
      <c r="AW798" s="133" t="str">
        <f t="shared" si="142"/>
        <v/>
      </c>
    </row>
    <row r="799" spans="1:49">
      <c r="A799" s="91"/>
      <c r="B799" s="92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  <c r="AA799" s="125"/>
      <c r="AB799" s="125"/>
      <c r="AC799" s="125"/>
      <c r="AD799" s="125"/>
      <c r="AE799" s="125"/>
      <c r="AH799" s="117" t="str">
        <f t="shared" si="137"/>
        <v/>
      </c>
      <c r="AJ799" s="117" t="str">
        <f t="shared" si="132"/>
        <v/>
      </c>
      <c r="AK799" s="135" t="str">
        <f t="shared" si="133"/>
        <v/>
      </c>
      <c r="AM799" s="117" t="str">
        <f t="shared" si="138"/>
        <v/>
      </c>
      <c r="AN799" s="117" t="str">
        <f t="shared" si="139"/>
        <v/>
      </c>
      <c r="AP799" s="117" t="str">
        <f t="shared" si="134"/>
        <v/>
      </c>
      <c r="AQ799" s="117" t="str">
        <f t="shared" si="135"/>
        <v/>
      </c>
      <c r="AS799" s="117" t="str">
        <f t="shared" si="136"/>
        <v/>
      </c>
      <c r="AT799" s="117" t="str">
        <f t="shared" si="140"/>
        <v/>
      </c>
      <c r="AV799" s="133" t="str">
        <f t="shared" si="141"/>
        <v/>
      </c>
      <c r="AW799" s="133" t="str">
        <f t="shared" si="142"/>
        <v/>
      </c>
    </row>
    <row r="800" spans="1:49">
      <c r="A800" s="91"/>
      <c r="B800" s="92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  <c r="AA800" s="125"/>
      <c r="AB800" s="125"/>
      <c r="AC800" s="125"/>
      <c r="AD800" s="125"/>
      <c r="AE800" s="125"/>
      <c r="AH800" s="117" t="str">
        <f t="shared" si="137"/>
        <v/>
      </c>
      <c r="AJ800" s="117" t="str">
        <f t="shared" si="132"/>
        <v/>
      </c>
      <c r="AK800" s="135" t="str">
        <f t="shared" si="133"/>
        <v/>
      </c>
      <c r="AM800" s="117" t="str">
        <f t="shared" si="138"/>
        <v/>
      </c>
      <c r="AN800" s="117" t="str">
        <f t="shared" si="139"/>
        <v/>
      </c>
      <c r="AP800" s="117" t="str">
        <f t="shared" si="134"/>
        <v/>
      </c>
      <c r="AQ800" s="117" t="str">
        <f t="shared" si="135"/>
        <v/>
      </c>
      <c r="AS800" s="117" t="str">
        <f t="shared" si="136"/>
        <v/>
      </c>
      <c r="AT800" s="117" t="str">
        <f t="shared" si="140"/>
        <v/>
      </c>
      <c r="AV800" s="133" t="str">
        <f t="shared" si="141"/>
        <v/>
      </c>
      <c r="AW800" s="133" t="str">
        <f t="shared" si="142"/>
        <v/>
      </c>
    </row>
    <row r="801" spans="1:49">
      <c r="A801" s="91"/>
      <c r="B801" s="92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  <c r="AA801" s="125"/>
      <c r="AB801" s="125"/>
      <c r="AC801" s="125"/>
      <c r="AD801" s="125"/>
      <c r="AE801" s="125"/>
      <c r="AH801" s="117" t="str">
        <f t="shared" si="137"/>
        <v/>
      </c>
      <c r="AJ801" s="117" t="str">
        <f t="shared" si="132"/>
        <v/>
      </c>
      <c r="AK801" s="135" t="str">
        <f t="shared" si="133"/>
        <v/>
      </c>
      <c r="AM801" s="117" t="str">
        <f t="shared" si="138"/>
        <v/>
      </c>
      <c r="AN801" s="117" t="str">
        <f t="shared" si="139"/>
        <v/>
      </c>
      <c r="AP801" s="117" t="str">
        <f t="shared" si="134"/>
        <v/>
      </c>
      <c r="AQ801" s="117" t="str">
        <f t="shared" si="135"/>
        <v/>
      </c>
      <c r="AS801" s="117" t="str">
        <f t="shared" si="136"/>
        <v/>
      </c>
      <c r="AT801" s="117" t="str">
        <f t="shared" si="140"/>
        <v/>
      </c>
      <c r="AV801" s="133" t="str">
        <f t="shared" si="141"/>
        <v/>
      </c>
      <c r="AW801" s="133" t="str">
        <f t="shared" si="142"/>
        <v/>
      </c>
    </row>
    <row r="802" spans="1:49">
      <c r="A802" s="91"/>
      <c r="B802" s="92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  <c r="AA802" s="125"/>
      <c r="AB802" s="125"/>
      <c r="AC802" s="125"/>
      <c r="AD802" s="125"/>
      <c r="AE802" s="125"/>
      <c r="AH802" s="117" t="str">
        <f t="shared" si="137"/>
        <v/>
      </c>
      <c r="AJ802" s="117" t="str">
        <f t="shared" si="132"/>
        <v/>
      </c>
      <c r="AK802" s="135" t="str">
        <f t="shared" si="133"/>
        <v/>
      </c>
      <c r="AM802" s="117" t="str">
        <f t="shared" si="138"/>
        <v/>
      </c>
      <c r="AN802" s="117" t="str">
        <f t="shared" si="139"/>
        <v/>
      </c>
      <c r="AP802" s="117" t="str">
        <f t="shared" si="134"/>
        <v/>
      </c>
      <c r="AQ802" s="117" t="str">
        <f t="shared" si="135"/>
        <v/>
      </c>
      <c r="AS802" s="117" t="str">
        <f t="shared" si="136"/>
        <v/>
      </c>
      <c r="AT802" s="117" t="str">
        <f t="shared" si="140"/>
        <v/>
      </c>
      <c r="AV802" s="133" t="str">
        <f t="shared" si="141"/>
        <v/>
      </c>
      <c r="AW802" s="133" t="str">
        <f t="shared" si="142"/>
        <v/>
      </c>
    </row>
    <row r="803" spans="1:49">
      <c r="A803" s="91"/>
      <c r="B803" s="92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  <c r="AA803" s="125"/>
      <c r="AB803" s="125"/>
      <c r="AC803" s="125"/>
      <c r="AD803" s="125"/>
      <c r="AE803" s="125"/>
      <c r="AH803" s="117" t="str">
        <f t="shared" si="137"/>
        <v/>
      </c>
      <c r="AJ803" s="117" t="str">
        <f t="shared" si="132"/>
        <v/>
      </c>
      <c r="AK803" s="135" t="str">
        <f t="shared" si="133"/>
        <v/>
      </c>
      <c r="AM803" s="117" t="str">
        <f t="shared" si="138"/>
        <v/>
      </c>
      <c r="AN803" s="117" t="str">
        <f t="shared" si="139"/>
        <v/>
      </c>
      <c r="AP803" s="117" t="str">
        <f t="shared" si="134"/>
        <v/>
      </c>
      <c r="AQ803" s="117" t="str">
        <f t="shared" si="135"/>
        <v/>
      </c>
      <c r="AS803" s="117" t="str">
        <f t="shared" si="136"/>
        <v/>
      </c>
      <c r="AT803" s="117" t="str">
        <f t="shared" si="140"/>
        <v/>
      </c>
      <c r="AV803" s="133" t="str">
        <f t="shared" si="141"/>
        <v/>
      </c>
      <c r="AW803" s="133" t="str">
        <f t="shared" si="142"/>
        <v/>
      </c>
    </row>
    <row r="804" spans="1:49">
      <c r="A804" s="91"/>
      <c r="B804" s="92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  <c r="AA804" s="125"/>
      <c r="AB804" s="125"/>
      <c r="AC804" s="125"/>
      <c r="AD804" s="125"/>
      <c r="AE804" s="125"/>
      <c r="AH804" s="117" t="str">
        <f t="shared" si="137"/>
        <v/>
      </c>
      <c r="AJ804" s="117" t="str">
        <f t="shared" si="132"/>
        <v/>
      </c>
      <c r="AK804" s="135" t="str">
        <f t="shared" si="133"/>
        <v/>
      </c>
      <c r="AM804" s="117" t="str">
        <f t="shared" si="138"/>
        <v/>
      </c>
      <c r="AN804" s="117" t="str">
        <f t="shared" si="139"/>
        <v/>
      </c>
      <c r="AP804" s="117" t="str">
        <f t="shared" si="134"/>
        <v/>
      </c>
      <c r="AQ804" s="117" t="str">
        <f t="shared" si="135"/>
        <v/>
      </c>
      <c r="AS804" s="117" t="str">
        <f t="shared" si="136"/>
        <v/>
      </c>
      <c r="AT804" s="117" t="str">
        <f t="shared" si="140"/>
        <v/>
      </c>
      <c r="AV804" s="133" t="str">
        <f t="shared" si="141"/>
        <v/>
      </c>
      <c r="AW804" s="133" t="str">
        <f t="shared" si="142"/>
        <v/>
      </c>
    </row>
    <row r="805" spans="1:49">
      <c r="A805" s="91"/>
      <c r="B805" s="92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  <c r="AA805" s="125"/>
      <c r="AB805" s="125"/>
      <c r="AC805" s="125"/>
      <c r="AD805" s="125"/>
      <c r="AE805" s="125"/>
      <c r="AH805" s="117" t="str">
        <f t="shared" si="137"/>
        <v/>
      </c>
      <c r="AJ805" s="117" t="str">
        <f t="shared" si="132"/>
        <v/>
      </c>
      <c r="AK805" s="135" t="str">
        <f t="shared" si="133"/>
        <v/>
      </c>
      <c r="AM805" s="117" t="str">
        <f t="shared" si="138"/>
        <v/>
      </c>
      <c r="AN805" s="117" t="str">
        <f t="shared" si="139"/>
        <v/>
      </c>
      <c r="AP805" s="117" t="str">
        <f t="shared" si="134"/>
        <v/>
      </c>
      <c r="AQ805" s="117" t="str">
        <f t="shared" si="135"/>
        <v/>
      </c>
      <c r="AS805" s="117" t="str">
        <f t="shared" si="136"/>
        <v/>
      </c>
      <c r="AT805" s="117" t="str">
        <f t="shared" si="140"/>
        <v/>
      </c>
      <c r="AV805" s="133" t="str">
        <f t="shared" si="141"/>
        <v/>
      </c>
      <c r="AW805" s="133" t="str">
        <f t="shared" si="142"/>
        <v/>
      </c>
    </row>
    <row r="806" spans="1:49">
      <c r="A806" s="91"/>
      <c r="B806" s="92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  <c r="AA806" s="125"/>
      <c r="AB806" s="125"/>
      <c r="AC806" s="125"/>
      <c r="AD806" s="125"/>
      <c r="AE806" s="125"/>
      <c r="AH806" s="117" t="str">
        <f t="shared" si="137"/>
        <v/>
      </c>
      <c r="AJ806" s="117" t="str">
        <f t="shared" si="132"/>
        <v/>
      </c>
      <c r="AK806" s="135" t="str">
        <f t="shared" si="133"/>
        <v/>
      </c>
      <c r="AM806" s="117" t="str">
        <f t="shared" si="138"/>
        <v/>
      </c>
      <c r="AN806" s="117" t="str">
        <f t="shared" si="139"/>
        <v/>
      </c>
      <c r="AP806" s="117" t="str">
        <f t="shared" si="134"/>
        <v/>
      </c>
      <c r="AQ806" s="117" t="str">
        <f t="shared" si="135"/>
        <v/>
      </c>
      <c r="AS806" s="117" t="str">
        <f t="shared" si="136"/>
        <v/>
      </c>
      <c r="AT806" s="117" t="str">
        <f t="shared" si="140"/>
        <v/>
      </c>
      <c r="AV806" s="133" t="str">
        <f t="shared" si="141"/>
        <v/>
      </c>
      <c r="AW806" s="133" t="str">
        <f t="shared" si="142"/>
        <v/>
      </c>
    </row>
    <row r="807" spans="1:49">
      <c r="A807" s="91"/>
      <c r="B807" s="92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  <c r="AA807" s="125"/>
      <c r="AB807" s="125"/>
      <c r="AC807" s="125"/>
      <c r="AD807" s="125"/>
      <c r="AE807" s="125"/>
      <c r="AH807" s="117" t="str">
        <f t="shared" si="137"/>
        <v/>
      </c>
      <c r="AJ807" s="117" t="str">
        <f t="shared" si="132"/>
        <v/>
      </c>
      <c r="AK807" s="135" t="str">
        <f t="shared" si="133"/>
        <v/>
      </c>
      <c r="AM807" s="117" t="str">
        <f t="shared" si="138"/>
        <v/>
      </c>
      <c r="AN807" s="117" t="str">
        <f t="shared" si="139"/>
        <v/>
      </c>
      <c r="AP807" s="117" t="str">
        <f t="shared" si="134"/>
        <v/>
      </c>
      <c r="AQ807" s="117" t="str">
        <f t="shared" si="135"/>
        <v/>
      </c>
      <c r="AS807" s="117" t="str">
        <f t="shared" si="136"/>
        <v/>
      </c>
      <c r="AT807" s="117" t="str">
        <f t="shared" si="140"/>
        <v/>
      </c>
      <c r="AV807" s="133" t="str">
        <f t="shared" si="141"/>
        <v/>
      </c>
      <c r="AW807" s="133" t="str">
        <f t="shared" si="142"/>
        <v/>
      </c>
    </row>
    <row r="808" spans="1:49">
      <c r="A808" s="91"/>
      <c r="B808" s="92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  <c r="AA808" s="125"/>
      <c r="AB808" s="125"/>
      <c r="AC808" s="125"/>
      <c r="AD808" s="125"/>
      <c r="AE808" s="125"/>
      <c r="AH808" s="117" t="str">
        <f t="shared" si="137"/>
        <v/>
      </c>
      <c r="AJ808" s="117" t="str">
        <f t="shared" si="132"/>
        <v/>
      </c>
      <c r="AK808" s="135" t="str">
        <f t="shared" si="133"/>
        <v/>
      </c>
      <c r="AM808" s="117" t="str">
        <f t="shared" si="138"/>
        <v/>
      </c>
      <c r="AN808" s="117" t="str">
        <f t="shared" si="139"/>
        <v/>
      </c>
      <c r="AP808" s="117" t="str">
        <f t="shared" si="134"/>
        <v/>
      </c>
      <c r="AQ808" s="117" t="str">
        <f t="shared" si="135"/>
        <v/>
      </c>
      <c r="AS808" s="117" t="str">
        <f t="shared" si="136"/>
        <v/>
      </c>
      <c r="AT808" s="117" t="str">
        <f t="shared" si="140"/>
        <v/>
      </c>
      <c r="AV808" s="133" t="str">
        <f t="shared" si="141"/>
        <v/>
      </c>
      <c r="AW808" s="133" t="str">
        <f t="shared" si="142"/>
        <v/>
      </c>
    </row>
    <row r="809" spans="1:49">
      <c r="A809" s="91"/>
      <c r="B809" s="92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  <c r="AA809" s="125"/>
      <c r="AB809" s="125"/>
      <c r="AC809" s="125"/>
      <c r="AD809" s="125"/>
      <c r="AE809" s="125"/>
      <c r="AH809" s="117" t="str">
        <f t="shared" si="137"/>
        <v/>
      </c>
      <c r="AJ809" s="117" t="str">
        <f t="shared" si="132"/>
        <v/>
      </c>
      <c r="AK809" s="135" t="str">
        <f t="shared" si="133"/>
        <v/>
      </c>
      <c r="AM809" s="117" t="str">
        <f t="shared" si="138"/>
        <v/>
      </c>
      <c r="AN809" s="117" t="str">
        <f t="shared" si="139"/>
        <v/>
      </c>
      <c r="AP809" s="117" t="str">
        <f t="shared" si="134"/>
        <v/>
      </c>
      <c r="AQ809" s="117" t="str">
        <f t="shared" si="135"/>
        <v/>
      </c>
      <c r="AS809" s="117" t="str">
        <f t="shared" si="136"/>
        <v/>
      </c>
      <c r="AT809" s="117" t="str">
        <f t="shared" si="140"/>
        <v/>
      </c>
      <c r="AV809" s="133" t="str">
        <f t="shared" si="141"/>
        <v/>
      </c>
      <c r="AW809" s="133" t="str">
        <f t="shared" si="142"/>
        <v/>
      </c>
    </row>
    <row r="810" spans="1:49">
      <c r="A810" s="91"/>
      <c r="B810" s="92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  <c r="AA810" s="125"/>
      <c r="AB810" s="125"/>
      <c r="AC810" s="125"/>
      <c r="AD810" s="125"/>
      <c r="AE810" s="125"/>
      <c r="AH810" s="117" t="str">
        <f t="shared" si="137"/>
        <v/>
      </c>
      <c r="AJ810" s="117" t="str">
        <f t="shared" si="132"/>
        <v/>
      </c>
      <c r="AK810" s="135" t="str">
        <f t="shared" si="133"/>
        <v/>
      </c>
      <c r="AM810" s="117" t="str">
        <f t="shared" si="138"/>
        <v/>
      </c>
      <c r="AN810" s="117" t="str">
        <f t="shared" si="139"/>
        <v/>
      </c>
      <c r="AP810" s="117" t="str">
        <f t="shared" si="134"/>
        <v/>
      </c>
      <c r="AQ810" s="117" t="str">
        <f t="shared" si="135"/>
        <v/>
      </c>
      <c r="AS810" s="117" t="str">
        <f t="shared" si="136"/>
        <v/>
      </c>
      <c r="AT810" s="117" t="str">
        <f t="shared" si="140"/>
        <v/>
      </c>
      <c r="AV810" s="133" t="str">
        <f t="shared" si="141"/>
        <v/>
      </c>
      <c r="AW810" s="133" t="str">
        <f t="shared" si="142"/>
        <v/>
      </c>
    </row>
    <row r="811" spans="1:49">
      <c r="A811" s="91"/>
      <c r="B811" s="92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  <c r="AA811" s="125"/>
      <c r="AB811" s="125"/>
      <c r="AC811" s="125"/>
      <c r="AD811" s="125"/>
      <c r="AE811" s="125"/>
      <c r="AH811" s="117" t="str">
        <f t="shared" si="137"/>
        <v/>
      </c>
      <c r="AJ811" s="117" t="str">
        <f t="shared" si="132"/>
        <v/>
      </c>
      <c r="AK811" s="135" t="str">
        <f t="shared" si="133"/>
        <v/>
      </c>
      <c r="AM811" s="117" t="str">
        <f t="shared" si="138"/>
        <v/>
      </c>
      <c r="AN811" s="117" t="str">
        <f t="shared" si="139"/>
        <v/>
      </c>
      <c r="AP811" s="117" t="str">
        <f t="shared" si="134"/>
        <v/>
      </c>
      <c r="AQ811" s="117" t="str">
        <f t="shared" si="135"/>
        <v/>
      </c>
      <c r="AS811" s="117" t="str">
        <f t="shared" si="136"/>
        <v/>
      </c>
      <c r="AT811" s="117" t="str">
        <f t="shared" si="140"/>
        <v/>
      </c>
      <c r="AV811" s="133" t="str">
        <f t="shared" si="141"/>
        <v/>
      </c>
      <c r="AW811" s="133" t="str">
        <f t="shared" si="142"/>
        <v/>
      </c>
    </row>
    <row r="812" spans="1:49">
      <c r="A812" s="91"/>
      <c r="B812" s="92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  <c r="AA812" s="125"/>
      <c r="AB812" s="125"/>
      <c r="AC812" s="125"/>
      <c r="AD812" s="125"/>
      <c r="AE812" s="125"/>
      <c r="AH812" s="117" t="str">
        <f t="shared" si="137"/>
        <v/>
      </c>
      <c r="AJ812" s="117" t="str">
        <f t="shared" si="132"/>
        <v/>
      </c>
      <c r="AK812" s="135" t="str">
        <f t="shared" si="133"/>
        <v/>
      </c>
      <c r="AM812" s="117" t="str">
        <f t="shared" si="138"/>
        <v/>
      </c>
      <c r="AN812" s="117" t="str">
        <f t="shared" si="139"/>
        <v/>
      </c>
      <c r="AP812" s="117" t="str">
        <f t="shared" si="134"/>
        <v/>
      </c>
      <c r="AQ812" s="117" t="str">
        <f t="shared" si="135"/>
        <v/>
      </c>
      <c r="AS812" s="117" t="str">
        <f t="shared" si="136"/>
        <v/>
      </c>
      <c r="AT812" s="117" t="str">
        <f t="shared" si="140"/>
        <v/>
      </c>
      <c r="AV812" s="133" t="str">
        <f t="shared" si="141"/>
        <v/>
      </c>
      <c r="AW812" s="133" t="str">
        <f t="shared" si="142"/>
        <v/>
      </c>
    </row>
    <row r="813" spans="1:49">
      <c r="A813" s="91"/>
      <c r="B813" s="92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  <c r="AA813" s="125"/>
      <c r="AB813" s="125"/>
      <c r="AC813" s="125"/>
      <c r="AD813" s="125"/>
      <c r="AE813" s="125"/>
      <c r="AH813" s="117" t="str">
        <f t="shared" si="137"/>
        <v/>
      </c>
      <c r="AJ813" s="117" t="str">
        <f t="shared" si="132"/>
        <v/>
      </c>
      <c r="AK813" s="135" t="str">
        <f t="shared" si="133"/>
        <v/>
      </c>
      <c r="AM813" s="117" t="str">
        <f t="shared" si="138"/>
        <v/>
      </c>
      <c r="AN813" s="117" t="str">
        <f t="shared" si="139"/>
        <v/>
      </c>
      <c r="AP813" s="117" t="str">
        <f t="shared" si="134"/>
        <v/>
      </c>
      <c r="AQ813" s="117" t="str">
        <f t="shared" si="135"/>
        <v/>
      </c>
      <c r="AS813" s="117" t="str">
        <f t="shared" si="136"/>
        <v/>
      </c>
      <c r="AT813" s="117" t="str">
        <f t="shared" si="140"/>
        <v/>
      </c>
      <c r="AV813" s="133" t="str">
        <f t="shared" si="141"/>
        <v/>
      </c>
      <c r="AW813" s="133" t="str">
        <f t="shared" si="142"/>
        <v/>
      </c>
    </row>
    <row r="814" spans="1:49">
      <c r="A814" s="91"/>
      <c r="B814" s="92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  <c r="AA814" s="125"/>
      <c r="AB814" s="125"/>
      <c r="AC814" s="125"/>
      <c r="AD814" s="125"/>
      <c r="AE814" s="125"/>
      <c r="AH814" s="117" t="str">
        <f t="shared" si="137"/>
        <v/>
      </c>
      <c r="AJ814" s="117" t="str">
        <f t="shared" si="132"/>
        <v/>
      </c>
      <c r="AK814" s="135" t="str">
        <f t="shared" si="133"/>
        <v/>
      </c>
      <c r="AM814" s="117" t="str">
        <f t="shared" si="138"/>
        <v/>
      </c>
      <c r="AN814" s="117" t="str">
        <f t="shared" si="139"/>
        <v/>
      </c>
      <c r="AP814" s="117" t="str">
        <f t="shared" si="134"/>
        <v/>
      </c>
      <c r="AQ814" s="117" t="str">
        <f t="shared" si="135"/>
        <v/>
      </c>
      <c r="AS814" s="117" t="str">
        <f t="shared" si="136"/>
        <v/>
      </c>
      <c r="AT814" s="117" t="str">
        <f t="shared" si="140"/>
        <v/>
      </c>
      <c r="AV814" s="133" t="str">
        <f t="shared" si="141"/>
        <v/>
      </c>
      <c r="AW814" s="133" t="str">
        <f t="shared" si="142"/>
        <v/>
      </c>
    </row>
    <row r="815" spans="1:49">
      <c r="A815" s="91"/>
      <c r="B815" s="92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  <c r="AA815" s="125"/>
      <c r="AB815" s="125"/>
      <c r="AC815" s="125"/>
      <c r="AD815" s="125"/>
      <c r="AE815" s="125"/>
      <c r="AH815" s="117" t="str">
        <f t="shared" si="137"/>
        <v/>
      </c>
      <c r="AJ815" s="117" t="str">
        <f t="shared" si="132"/>
        <v/>
      </c>
      <c r="AK815" s="135" t="str">
        <f t="shared" si="133"/>
        <v/>
      </c>
      <c r="AM815" s="117" t="str">
        <f t="shared" si="138"/>
        <v/>
      </c>
      <c r="AN815" s="117" t="str">
        <f t="shared" si="139"/>
        <v/>
      </c>
      <c r="AP815" s="117" t="str">
        <f t="shared" si="134"/>
        <v/>
      </c>
      <c r="AQ815" s="117" t="str">
        <f t="shared" si="135"/>
        <v/>
      </c>
      <c r="AS815" s="117" t="str">
        <f t="shared" si="136"/>
        <v/>
      </c>
      <c r="AT815" s="117" t="str">
        <f t="shared" si="140"/>
        <v/>
      </c>
      <c r="AV815" s="133" t="str">
        <f t="shared" si="141"/>
        <v/>
      </c>
      <c r="AW815" s="133" t="str">
        <f t="shared" si="142"/>
        <v/>
      </c>
    </row>
    <row r="816" spans="1:49">
      <c r="A816" s="91"/>
      <c r="B816" s="92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  <c r="AA816" s="125"/>
      <c r="AB816" s="125"/>
      <c r="AC816" s="125"/>
      <c r="AD816" s="125"/>
      <c r="AE816" s="125"/>
      <c r="AH816" s="117" t="str">
        <f t="shared" si="137"/>
        <v/>
      </c>
      <c r="AJ816" s="117" t="str">
        <f t="shared" si="132"/>
        <v/>
      </c>
      <c r="AK816" s="135" t="str">
        <f t="shared" si="133"/>
        <v/>
      </c>
      <c r="AM816" s="117" t="str">
        <f t="shared" si="138"/>
        <v/>
      </c>
      <c r="AN816" s="117" t="str">
        <f t="shared" si="139"/>
        <v/>
      </c>
      <c r="AP816" s="117" t="str">
        <f t="shared" si="134"/>
        <v/>
      </c>
      <c r="AQ816" s="117" t="str">
        <f t="shared" si="135"/>
        <v/>
      </c>
      <c r="AS816" s="117" t="str">
        <f t="shared" si="136"/>
        <v/>
      </c>
      <c r="AT816" s="117" t="str">
        <f t="shared" si="140"/>
        <v/>
      </c>
      <c r="AV816" s="133" t="str">
        <f t="shared" si="141"/>
        <v/>
      </c>
      <c r="AW816" s="133" t="str">
        <f t="shared" si="142"/>
        <v/>
      </c>
    </row>
    <row r="817" spans="1:49">
      <c r="A817" s="91"/>
      <c r="B817" s="92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  <c r="AA817" s="125"/>
      <c r="AB817" s="125"/>
      <c r="AC817" s="125"/>
      <c r="AD817" s="125"/>
      <c r="AE817" s="125"/>
      <c r="AH817" s="117" t="str">
        <f t="shared" si="137"/>
        <v/>
      </c>
      <c r="AJ817" s="117" t="str">
        <f t="shared" si="132"/>
        <v/>
      </c>
      <c r="AK817" s="135" t="str">
        <f t="shared" si="133"/>
        <v/>
      </c>
      <c r="AM817" s="117" t="str">
        <f t="shared" si="138"/>
        <v/>
      </c>
      <c r="AN817" s="117" t="str">
        <f t="shared" si="139"/>
        <v/>
      </c>
      <c r="AP817" s="117" t="str">
        <f t="shared" si="134"/>
        <v/>
      </c>
      <c r="AQ817" s="117" t="str">
        <f t="shared" si="135"/>
        <v/>
      </c>
      <c r="AS817" s="117" t="str">
        <f t="shared" si="136"/>
        <v/>
      </c>
      <c r="AT817" s="117" t="str">
        <f t="shared" si="140"/>
        <v/>
      </c>
      <c r="AV817" s="133" t="str">
        <f t="shared" si="141"/>
        <v/>
      </c>
      <c r="AW817" s="133" t="str">
        <f t="shared" si="142"/>
        <v/>
      </c>
    </row>
    <row r="818" spans="1:49">
      <c r="A818" s="91"/>
      <c r="B818" s="92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  <c r="AA818" s="125"/>
      <c r="AB818" s="125"/>
      <c r="AC818" s="125"/>
      <c r="AD818" s="125"/>
      <c r="AE818" s="125"/>
      <c r="AH818" s="117" t="str">
        <f t="shared" si="137"/>
        <v/>
      </c>
      <c r="AJ818" s="117" t="str">
        <f t="shared" si="132"/>
        <v/>
      </c>
      <c r="AK818" s="135" t="str">
        <f t="shared" si="133"/>
        <v/>
      </c>
      <c r="AM818" s="117" t="str">
        <f t="shared" si="138"/>
        <v/>
      </c>
      <c r="AN818" s="117" t="str">
        <f t="shared" si="139"/>
        <v/>
      </c>
      <c r="AP818" s="117" t="str">
        <f t="shared" si="134"/>
        <v/>
      </c>
      <c r="AQ818" s="117" t="str">
        <f t="shared" si="135"/>
        <v/>
      </c>
      <c r="AS818" s="117" t="str">
        <f t="shared" si="136"/>
        <v/>
      </c>
      <c r="AT818" s="117" t="str">
        <f t="shared" si="140"/>
        <v/>
      </c>
      <c r="AV818" s="133" t="str">
        <f t="shared" si="141"/>
        <v/>
      </c>
      <c r="AW818" s="133" t="str">
        <f t="shared" si="142"/>
        <v/>
      </c>
    </row>
    <row r="819" spans="1:49">
      <c r="A819" s="91"/>
      <c r="B819" s="92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  <c r="AA819" s="125"/>
      <c r="AB819" s="125"/>
      <c r="AC819" s="125"/>
      <c r="AD819" s="125"/>
      <c r="AE819" s="125"/>
      <c r="AH819" s="117" t="str">
        <f t="shared" si="137"/>
        <v/>
      </c>
      <c r="AJ819" s="117" t="str">
        <f t="shared" si="132"/>
        <v/>
      </c>
      <c r="AK819" s="135" t="str">
        <f t="shared" si="133"/>
        <v/>
      </c>
      <c r="AM819" s="117" t="str">
        <f t="shared" si="138"/>
        <v/>
      </c>
      <c r="AN819" s="117" t="str">
        <f t="shared" si="139"/>
        <v/>
      </c>
      <c r="AP819" s="117" t="str">
        <f t="shared" si="134"/>
        <v/>
      </c>
      <c r="AQ819" s="117" t="str">
        <f t="shared" si="135"/>
        <v/>
      </c>
      <c r="AS819" s="117" t="str">
        <f t="shared" si="136"/>
        <v/>
      </c>
      <c r="AT819" s="117" t="str">
        <f t="shared" si="140"/>
        <v/>
      </c>
      <c r="AV819" s="133" t="str">
        <f t="shared" si="141"/>
        <v/>
      </c>
      <c r="AW819" s="133" t="str">
        <f t="shared" si="142"/>
        <v/>
      </c>
    </row>
    <row r="820" spans="1:49">
      <c r="A820" s="91"/>
      <c r="B820" s="92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  <c r="AA820" s="125"/>
      <c r="AB820" s="125"/>
      <c r="AC820" s="125"/>
      <c r="AD820" s="125"/>
      <c r="AE820" s="125"/>
      <c r="AH820" s="117" t="str">
        <f t="shared" si="137"/>
        <v/>
      </c>
      <c r="AJ820" s="117" t="str">
        <f t="shared" si="132"/>
        <v/>
      </c>
      <c r="AK820" s="135" t="str">
        <f t="shared" si="133"/>
        <v/>
      </c>
      <c r="AM820" s="117" t="str">
        <f t="shared" si="138"/>
        <v/>
      </c>
      <c r="AN820" s="117" t="str">
        <f t="shared" si="139"/>
        <v/>
      </c>
      <c r="AP820" s="117" t="str">
        <f t="shared" si="134"/>
        <v/>
      </c>
      <c r="AQ820" s="117" t="str">
        <f t="shared" si="135"/>
        <v/>
      </c>
      <c r="AS820" s="117" t="str">
        <f t="shared" si="136"/>
        <v/>
      </c>
      <c r="AT820" s="117" t="str">
        <f t="shared" si="140"/>
        <v/>
      </c>
      <c r="AV820" s="133" t="str">
        <f t="shared" si="141"/>
        <v/>
      </c>
      <c r="AW820" s="133" t="str">
        <f t="shared" si="142"/>
        <v/>
      </c>
    </row>
    <row r="821" spans="1:49">
      <c r="A821" s="91"/>
      <c r="B821" s="92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  <c r="AA821" s="125"/>
      <c r="AB821" s="125"/>
      <c r="AC821" s="125"/>
      <c r="AD821" s="125"/>
      <c r="AE821" s="125"/>
      <c r="AH821" s="117" t="str">
        <f t="shared" si="137"/>
        <v/>
      </c>
      <c r="AJ821" s="117" t="str">
        <f t="shared" si="132"/>
        <v/>
      </c>
      <c r="AK821" s="135" t="str">
        <f t="shared" si="133"/>
        <v/>
      </c>
      <c r="AM821" s="117" t="str">
        <f t="shared" si="138"/>
        <v/>
      </c>
      <c r="AN821" s="117" t="str">
        <f t="shared" si="139"/>
        <v/>
      </c>
      <c r="AP821" s="117" t="str">
        <f t="shared" si="134"/>
        <v/>
      </c>
      <c r="AQ821" s="117" t="str">
        <f t="shared" si="135"/>
        <v/>
      </c>
      <c r="AS821" s="117" t="str">
        <f t="shared" si="136"/>
        <v/>
      </c>
      <c r="AT821" s="117" t="str">
        <f t="shared" si="140"/>
        <v/>
      </c>
      <c r="AV821" s="133" t="str">
        <f t="shared" si="141"/>
        <v/>
      </c>
      <c r="AW821" s="133" t="str">
        <f t="shared" si="142"/>
        <v/>
      </c>
    </row>
    <row r="822" spans="1:49">
      <c r="A822" s="91"/>
      <c r="B822" s="92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  <c r="AA822" s="125"/>
      <c r="AB822" s="125"/>
      <c r="AC822" s="125"/>
      <c r="AD822" s="125"/>
      <c r="AE822" s="125"/>
      <c r="AH822" s="117" t="str">
        <f t="shared" si="137"/>
        <v/>
      </c>
      <c r="AJ822" s="117" t="str">
        <f t="shared" si="132"/>
        <v/>
      </c>
      <c r="AK822" s="135" t="str">
        <f t="shared" si="133"/>
        <v/>
      </c>
      <c r="AM822" s="117" t="str">
        <f t="shared" si="138"/>
        <v/>
      </c>
      <c r="AN822" s="117" t="str">
        <f t="shared" si="139"/>
        <v/>
      </c>
      <c r="AP822" s="117" t="str">
        <f t="shared" si="134"/>
        <v/>
      </c>
      <c r="AQ822" s="117" t="str">
        <f t="shared" si="135"/>
        <v/>
      </c>
      <c r="AS822" s="117" t="str">
        <f t="shared" si="136"/>
        <v/>
      </c>
      <c r="AT822" s="117" t="str">
        <f t="shared" si="140"/>
        <v/>
      </c>
      <c r="AV822" s="133" t="str">
        <f t="shared" si="141"/>
        <v/>
      </c>
      <c r="AW822" s="133" t="str">
        <f t="shared" si="142"/>
        <v/>
      </c>
    </row>
    <row r="823" spans="1:49">
      <c r="A823" s="91"/>
      <c r="B823" s="92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  <c r="AA823" s="125"/>
      <c r="AB823" s="125"/>
      <c r="AC823" s="125"/>
      <c r="AD823" s="125"/>
      <c r="AE823" s="125"/>
      <c r="AH823" s="117" t="str">
        <f t="shared" si="137"/>
        <v/>
      </c>
      <c r="AJ823" s="117" t="str">
        <f t="shared" si="132"/>
        <v/>
      </c>
      <c r="AK823" s="135" t="str">
        <f t="shared" si="133"/>
        <v/>
      </c>
      <c r="AM823" s="117" t="str">
        <f t="shared" si="138"/>
        <v/>
      </c>
      <c r="AN823" s="117" t="str">
        <f t="shared" si="139"/>
        <v/>
      </c>
      <c r="AP823" s="117" t="str">
        <f t="shared" si="134"/>
        <v/>
      </c>
      <c r="AQ823" s="117" t="str">
        <f t="shared" si="135"/>
        <v/>
      </c>
      <c r="AS823" s="117" t="str">
        <f t="shared" si="136"/>
        <v/>
      </c>
      <c r="AT823" s="117" t="str">
        <f t="shared" si="140"/>
        <v/>
      </c>
      <c r="AV823" s="133" t="str">
        <f t="shared" si="141"/>
        <v/>
      </c>
      <c r="AW823" s="133" t="str">
        <f t="shared" si="142"/>
        <v/>
      </c>
    </row>
    <row r="824" spans="1:49">
      <c r="A824" s="91"/>
      <c r="B824" s="92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  <c r="AA824" s="125"/>
      <c r="AB824" s="125"/>
      <c r="AC824" s="125"/>
      <c r="AD824" s="125"/>
      <c r="AE824" s="125"/>
      <c r="AH824" s="117" t="str">
        <f t="shared" si="137"/>
        <v/>
      </c>
      <c r="AJ824" s="117" t="str">
        <f t="shared" si="132"/>
        <v/>
      </c>
      <c r="AK824" s="135" t="str">
        <f t="shared" si="133"/>
        <v/>
      </c>
      <c r="AM824" s="117" t="str">
        <f t="shared" si="138"/>
        <v/>
      </c>
      <c r="AN824" s="117" t="str">
        <f t="shared" si="139"/>
        <v/>
      </c>
      <c r="AP824" s="117" t="str">
        <f t="shared" si="134"/>
        <v/>
      </c>
      <c r="AQ824" s="117" t="str">
        <f t="shared" si="135"/>
        <v/>
      </c>
      <c r="AS824" s="117" t="str">
        <f t="shared" si="136"/>
        <v/>
      </c>
      <c r="AT824" s="117" t="str">
        <f t="shared" si="140"/>
        <v/>
      </c>
      <c r="AV824" s="133" t="str">
        <f t="shared" si="141"/>
        <v/>
      </c>
      <c r="AW824" s="133" t="str">
        <f t="shared" si="142"/>
        <v/>
      </c>
    </row>
    <row r="825" spans="1:49">
      <c r="A825" s="91"/>
      <c r="B825" s="92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  <c r="AA825" s="125"/>
      <c r="AB825" s="125"/>
      <c r="AC825" s="125"/>
      <c r="AD825" s="125"/>
      <c r="AE825" s="125"/>
      <c r="AH825" s="117" t="str">
        <f t="shared" si="137"/>
        <v/>
      </c>
      <c r="AJ825" s="117" t="str">
        <f t="shared" si="132"/>
        <v/>
      </c>
      <c r="AK825" s="135" t="str">
        <f t="shared" si="133"/>
        <v/>
      </c>
      <c r="AM825" s="117" t="str">
        <f t="shared" si="138"/>
        <v/>
      </c>
      <c r="AN825" s="117" t="str">
        <f t="shared" si="139"/>
        <v/>
      </c>
      <c r="AP825" s="117" t="str">
        <f t="shared" si="134"/>
        <v/>
      </c>
      <c r="AQ825" s="117" t="str">
        <f t="shared" si="135"/>
        <v/>
      </c>
      <c r="AS825" s="117" t="str">
        <f t="shared" si="136"/>
        <v/>
      </c>
      <c r="AT825" s="117" t="str">
        <f t="shared" si="140"/>
        <v/>
      </c>
      <c r="AV825" s="133" t="str">
        <f t="shared" si="141"/>
        <v/>
      </c>
      <c r="AW825" s="133" t="str">
        <f t="shared" si="142"/>
        <v/>
      </c>
    </row>
    <row r="826" spans="1:49">
      <c r="A826" s="91"/>
      <c r="B826" s="92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  <c r="AA826" s="125"/>
      <c r="AB826" s="125"/>
      <c r="AC826" s="125"/>
      <c r="AD826" s="125"/>
      <c r="AE826" s="125"/>
      <c r="AH826" s="117" t="str">
        <f t="shared" si="137"/>
        <v/>
      </c>
      <c r="AJ826" s="117" t="str">
        <f t="shared" si="132"/>
        <v/>
      </c>
      <c r="AK826" s="135" t="str">
        <f t="shared" si="133"/>
        <v/>
      </c>
      <c r="AM826" s="117" t="str">
        <f t="shared" si="138"/>
        <v/>
      </c>
      <c r="AN826" s="117" t="str">
        <f t="shared" si="139"/>
        <v/>
      </c>
      <c r="AP826" s="117" t="str">
        <f t="shared" si="134"/>
        <v/>
      </c>
      <c r="AQ826" s="117" t="str">
        <f t="shared" si="135"/>
        <v/>
      </c>
      <c r="AS826" s="117" t="str">
        <f t="shared" si="136"/>
        <v/>
      </c>
      <c r="AT826" s="117" t="str">
        <f t="shared" si="140"/>
        <v/>
      </c>
      <c r="AV826" s="133" t="str">
        <f t="shared" si="141"/>
        <v/>
      </c>
      <c r="AW826" s="133" t="str">
        <f t="shared" si="142"/>
        <v/>
      </c>
    </row>
    <row r="827" spans="1:49">
      <c r="A827" s="91"/>
      <c r="B827" s="92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  <c r="AA827" s="125"/>
      <c r="AB827" s="125"/>
      <c r="AC827" s="125"/>
      <c r="AD827" s="125"/>
      <c r="AE827" s="125"/>
      <c r="AH827" s="117" t="str">
        <f t="shared" si="137"/>
        <v/>
      </c>
      <c r="AJ827" s="117" t="str">
        <f t="shared" si="132"/>
        <v/>
      </c>
      <c r="AK827" s="135" t="str">
        <f t="shared" si="133"/>
        <v/>
      </c>
      <c r="AM827" s="117" t="str">
        <f t="shared" si="138"/>
        <v/>
      </c>
      <c r="AN827" s="117" t="str">
        <f t="shared" si="139"/>
        <v/>
      </c>
      <c r="AP827" s="117" t="str">
        <f t="shared" si="134"/>
        <v/>
      </c>
      <c r="AQ827" s="117" t="str">
        <f t="shared" si="135"/>
        <v/>
      </c>
      <c r="AS827" s="117" t="str">
        <f t="shared" si="136"/>
        <v/>
      </c>
      <c r="AT827" s="117" t="str">
        <f t="shared" si="140"/>
        <v/>
      </c>
      <c r="AV827" s="133" t="str">
        <f t="shared" si="141"/>
        <v/>
      </c>
      <c r="AW827" s="133" t="str">
        <f t="shared" si="142"/>
        <v/>
      </c>
    </row>
    <row r="828" spans="1:49">
      <c r="A828" s="91"/>
      <c r="B828" s="92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  <c r="AA828" s="125"/>
      <c r="AB828" s="125"/>
      <c r="AC828" s="125"/>
      <c r="AD828" s="125"/>
      <c r="AE828" s="125"/>
      <c r="AH828" s="117" t="str">
        <f t="shared" si="137"/>
        <v/>
      </c>
      <c r="AJ828" s="117" t="str">
        <f t="shared" si="132"/>
        <v/>
      </c>
      <c r="AK828" s="135" t="str">
        <f t="shared" si="133"/>
        <v/>
      </c>
      <c r="AM828" s="117" t="str">
        <f t="shared" si="138"/>
        <v/>
      </c>
      <c r="AN828" s="117" t="str">
        <f t="shared" si="139"/>
        <v/>
      </c>
      <c r="AP828" s="117" t="str">
        <f t="shared" si="134"/>
        <v/>
      </c>
      <c r="AQ828" s="117" t="str">
        <f t="shared" si="135"/>
        <v/>
      </c>
      <c r="AS828" s="117" t="str">
        <f t="shared" si="136"/>
        <v/>
      </c>
      <c r="AT828" s="117" t="str">
        <f t="shared" si="140"/>
        <v/>
      </c>
      <c r="AV828" s="133" t="str">
        <f t="shared" si="141"/>
        <v/>
      </c>
      <c r="AW828" s="133" t="str">
        <f t="shared" si="142"/>
        <v/>
      </c>
    </row>
    <row r="829" spans="1:49">
      <c r="A829" s="91"/>
      <c r="B829" s="92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  <c r="AA829" s="125"/>
      <c r="AB829" s="125"/>
      <c r="AC829" s="125"/>
      <c r="AD829" s="125"/>
      <c r="AE829" s="125"/>
      <c r="AH829" s="117" t="str">
        <f t="shared" si="137"/>
        <v/>
      </c>
      <c r="AJ829" s="117" t="str">
        <f t="shared" si="132"/>
        <v/>
      </c>
      <c r="AK829" s="135" t="str">
        <f t="shared" si="133"/>
        <v/>
      </c>
      <c r="AM829" s="117" t="str">
        <f t="shared" si="138"/>
        <v/>
      </c>
      <c r="AN829" s="117" t="str">
        <f t="shared" si="139"/>
        <v/>
      </c>
      <c r="AP829" s="117" t="str">
        <f t="shared" si="134"/>
        <v/>
      </c>
      <c r="AQ829" s="117" t="str">
        <f t="shared" si="135"/>
        <v/>
      </c>
      <c r="AS829" s="117" t="str">
        <f t="shared" si="136"/>
        <v/>
      </c>
      <c r="AT829" s="117" t="str">
        <f t="shared" si="140"/>
        <v/>
      </c>
      <c r="AV829" s="133" t="str">
        <f t="shared" si="141"/>
        <v/>
      </c>
      <c r="AW829" s="133" t="str">
        <f t="shared" si="142"/>
        <v/>
      </c>
    </row>
    <row r="830" spans="1:49">
      <c r="A830" s="91"/>
      <c r="B830" s="92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  <c r="AA830" s="125"/>
      <c r="AB830" s="125"/>
      <c r="AC830" s="125"/>
      <c r="AD830" s="125"/>
      <c r="AE830" s="125"/>
      <c r="AH830" s="117" t="str">
        <f t="shared" si="137"/>
        <v/>
      </c>
      <c r="AJ830" s="117" t="str">
        <f t="shared" si="132"/>
        <v/>
      </c>
      <c r="AK830" s="135" t="str">
        <f t="shared" si="133"/>
        <v/>
      </c>
      <c r="AM830" s="117" t="str">
        <f t="shared" si="138"/>
        <v/>
      </c>
      <c r="AN830" s="117" t="str">
        <f t="shared" si="139"/>
        <v/>
      </c>
      <c r="AP830" s="117" t="str">
        <f t="shared" si="134"/>
        <v/>
      </c>
      <c r="AQ830" s="117" t="str">
        <f t="shared" si="135"/>
        <v/>
      </c>
      <c r="AS830" s="117" t="str">
        <f t="shared" si="136"/>
        <v/>
      </c>
      <c r="AT830" s="117" t="str">
        <f t="shared" si="140"/>
        <v/>
      </c>
      <c r="AV830" s="133" t="str">
        <f t="shared" si="141"/>
        <v/>
      </c>
      <c r="AW830" s="133" t="str">
        <f t="shared" si="142"/>
        <v/>
      </c>
    </row>
    <row r="831" spans="1:49">
      <c r="A831" s="91"/>
      <c r="B831" s="92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  <c r="AA831" s="125"/>
      <c r="AB831" s="125"/>
      <c r="AC831" s="125"/>
      <c r="AD831" s="125"/>
      <c r="AE831" s="125"/>
      <c r="AH831" s="117" t="str">
        <f t="shared" si="137"/>
        <v/>
      </c>
      <c r="AJ831" s="117" t="str">
        <f t="shared" si="132"/>
        <v/>
      </c>
      <c r="AK831" s="135" t="str">
        <f t="shared" si="133"/>
        <v/>
      </c>
      <c r="AM831" s="117" t="str">
        <f t="shared" si="138"/>
        <v/>
      </c>
      <c r="AN831" s="117" t="str">
        <f t="shared" si="139"/>
        <v/>
      </c>
      <c r="AP831" s="117" t="str">
        <f t="shared" si="134"/>
        <v/>
      </c>
      <c r="AQ831" s="117" t="str">
        <f t="shared" si="135"/>
        <v/>
      </c>
      <c r="AS831" s="117" t="str">
        <f t="shared" si="136"/>
        <v/>
      </c>
      <c r="AT831" s="117" t="str">
        <f t="shared" si="140"/>
        <v/>
      </c>
      <c r="AV831" s="133" t="str">
        <f t="shared" si="141"/>
        <v/>
      </c>
      <c r="AW831" s="133" t="str">
        <f t="shared" si="142"/>
        <v/>
      </c>
    </row>
    <row r="832" spans="1:49">
      <c r="A832" s="91"/>
      <c r="B832" s="92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  <c r="AA832" s="125"/>
      <c r="AB832" s="125"/>
      <c r="AC832" s="125"/>
      <c r="AD832" s="125"/>
      <c r="AE832" s="125"/>
      <c r="AH832" s="117" t="str">
        <f t="shared" si="137"/>
        <v/>
      </c>
      <c r="AJ832" s="117" t="str">
        <f t="shared" si="132"/>
        <v/>
      </c>
      <c r="AK832" s="135" t="str">
        <f t="shared" si="133"/>
        <v/>
      </c>
      <c r="AM832" s="117" t="str">
        <f t="shared" si="138"/>
        <v/>
      </c>
      <c r="AN832" s="117" t="str">
        <f t="shared" si="139"/>
        <v/>
      </c>
      <c r="AP832" s="117" t="str">
        <f t="shared" si="134"/>
        <v/>
      </c>
      <c r="AQ832" s="117" t="str">
        <f t="shared" si="135"/>
        <v/>
      </c>
      <c r="AS832" s="117" t="str">
        <f t="shared" si="136"/>
        <v/>
      </c>
      <c r="AT832" s="117" t="str">
        <f t="shared" si="140"/>
        <v/>
      </c>
      <c r="AV832" s="133" t="str">
        <f t="shared" si="141"/>
        <v/>
      </c>
      <c r="AW832" s="133" t="str">
        <f t="shared" si="142"/>
        <v/>
      </c>
    </row>
    <row r="833" spans="1:49">
      <c r="A833" s="91"/>
      <c r="B833" s="92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  <c r="AA833" s="125"/>
      <c r="AB833" s="125"/>
      <c r="AC833" s="125"/>
      <c r="AD833" s="125"/>
      <c r="AE833" s="125"/>
      <c r="AH833" s="117" t="str">
        <f t="shared" si="137"/>
        <v/>
      </c>
      <c r="AJ833" s="117" t="str">
        <f t="shared" si="132"/>
        <v/>
      </c>
      <c r="AK833" s="135" t="str">
        <f t="shared" si="133"/>
        <v/>
      </c>
      <c r="AM833" s="117" t="str">
        <f t="shared" si="138"/>
        <v/>
      </c>
      <c r="AN833" s="117" t="str">
        <f t="shared" si="139"/>
        <v/>
      </c>
      <c r="AP833" s="117" t="str">
        <f t="shared" si="134"/>
        <v/>
      </c>
      <c r="AQ833" s="117" t="str">
        <f t="shared" si="135"/>
        <v/>
      </c>
      <c r="AS833" s="117" t="str">
        <f t="shared" si="136"/>
        <v/>
      </c>
      <c r="AT833" s="117" t="str">
        <f t="shared" si="140"/>
        <v/>
      </c>
      <c r="AV833" s="133" t="str">
        <f t="shared" si="141"/>
        <v/>
      </c>
      <c r="AW833" s="133" t="str">
        <f t="shared" si="142"/>
        <v/>
      </c>
    </row>
    <row r="834" spans="1:49">
      <c r="A834" s="91"/>
      <c r="B834" s="92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  <c r="AA834" s="125"/>
      <c r="AB834" s="125"/>
      <c r="AC834" s="125"/>
      <c r="AD834" s="125"/>
      <c r="AE834" s="125"/>
      <c r="AH834" s="117" t="str">
        <f t="shared" si="137"/>
        <v/>
      </c>
      <c r="AJ834" s="117" t="str">
        <f t="shared" si="132"/>
        <v/>
      </c>
      <c r="AK834" s="135" t="str">
        <f t="shared" si="133"/>
        <v/>
      </c>
      <c r="AM834" s="117" t="str">
        <f t="shared" si="138"/>
        <v/>
      </c>
      <c r="AN834" s="117" t="str">
        <f t="shared" si="139"/>
        <v/>
      </c>
      <c r="AP834" s="117" t="str">
        <f t="shared" si="134"/>
        <v/>
      </c>
      <c r="AQ834" s="117" t="str">
        <f t="shared" si="135"/>
        <v/>
      </c>
      <c r="AS834" s="117" t="str">
        <f t="shared" si="136"/>
        <v/>
      </c>
      <c r="AT834" s="117" t="str">
        <f t="shared" si="140"/>
        <v/>
      </c>
      <c r="AV834" s="133" t="str">
        <f t="shared" si="141"/>
        <v/>
      </c>
      <c r="AW834" s="133" t="str">
        <f t="shared" si="142"/>
        <v/>
      </c>
    </row>
    <row r="835" spans="1:49">
      <c r="A835" s="91"/>
      <c r="B835" s="92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  <c r="AA835" s="125"/>
      <c r="AB835" s="125"/>
      <c r="AC835" s="125"/>
      <c r="AD835" s="125"/>
      <c r="AE835" s="125"/>
      <c r="AH835" s="117" t="str">
        <f t="shared" si="137"/>
        <v/>
      </c>
      <c r="AJ835" s="117" t="str">
        <f t="shared" si="132"/>
        <v/>
      </c>
      <c r="AK835" s="135" t="str">
        <f t="shared" si="133"/>
        <v/>
      </c>
      <c r="AM835" s="117" t="str">
        <f t="shared" si="138"/>
        <v/>
      </c>
      <c r="AN835" s="117" t="str">
        <f t="shared" si="139"/>
        <v/>
      </c>
      <c r="AP835" s="117" t="str">
        <f t="shared" si="134"/>
        <v/>
      </c>
      <c r="AQ835" s="117" t="str">
        <f t="shared" si="135"/>
        <v/>
      </c>
      <c r="AS835" s="117" t="str">
        <f t="shared" si="136"/>
        <v/>
      </c>
      <c r="AT835" s="117" t="str">
        <f t="shared" si="140"/>
        <v/>
      </c>
      <c r="AV835" s="133" t="str">
        <f t="shared" si="141"/>
        <v/>
      </c>
      <c r="AW835" s="133" t="str">
        <f t="shared" si="142"/>
        <v/>
      </c>
    </row>
    <row r="836" spans="1:49">
      <c r="A836" s="91"/>
      <c r="B836" s="92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  <c r="AA836" s="125"/>
      <c r="AB836" s="125"/>
      <c r="AC836" s="125"/>
      <c r="AD836" s="125"/>
      <c r="AE836" s="125"/>
      <c r="AH836" s="117" t="str">
        <f t="shared" si="137"/>
        <v/>
      </c>
      <c r="AJ836" s="117" t="str">
        <f t="shared" si="132"/>
        <v/>
      </c>
      <c r="AK836" s="135" t="str">
        <f t="shared" si="133"/>
        <v/>
      </c>
      <c r="AM836" s="117" t="str">
        <f t="shared" si="138"/>
        <v/>
      </c>
      <c r="AN836" s="117" t="str">
        <f t="shared" si="139"/>
        <v/>
      </c>
      <c r="AP836" s="117" t="str">
        <f t="shared" si="134"/>
        <v/>
      </c>
      <c r="AQ836" s="117" t="str">
        <f t="shared" si="135"/>
        <v/>
      </c>
      <c r="AS836" s="117" t="str">
        <f t="shared" si="136"/>
        <v/>
      </c>
      <c r="AT836" s="117" t="str">
        <f t="shared" si="140"/>
        <v/>
      </c>
      <c r="AV836" s="133" t="str">
        <f t="shared" si="141"/>
        <v/>
      </c>
      <c r="AW836" s="133" t="str">
        <f t="shared" si="142"/>
        <v/>
      </c>
    </row>
    <row r="837" spans="1:49">
      <c r="A837" s="91"/>
      <c r="B837" s="92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  <c r="AA837" s="125"/>
      <c r="AB837" s="125"/>
      <c r="AC837" s="125"/>
      <c r="AD837" s="125"/>
      <c r="AE837" s="125"/>
      <c r="AH837" s="117" t="str">
        <f t="shared" si="137"/>
        <v/>
      </c>
      <c r="AJ837" s="117" t="str">
        <f t="shared" si="132"/>
        <v/>
      </c>
      <c r="AK837" s="135" t="str">
        <f t="shared" si="133"/>
        <v/>
      </c>
      <c r="AM837" s="117" t="str">
        <f t="shared" si="138"/>
        <v/>
      </c>
      <c r="AN837" s="117" t="str">
        <f t="shared" si="139"/>
        <v/>
      </c>
      <c r="AP837" s="117" t="str">
        <f t="shared" si="134"/>
        <v/>
      </c>
      <c r="AQ837" s="117" t="str">
        <f t="shared" si="135"/>
        <v/>
      </c>
      <c r="AS837" s="117" t="str">
        <f t="shared" si="136"/>
        <v/>
      </c>
      <c r="AT837" s="117" t="str">
        <f t="shared" si="140"/>
        <v/>
      </c>
      <c r="AV837" s="133" t="str">
        <f t="shared" si="141"/>
        <v/>
      </c>
      <c r="AW837" s="133" t="str">
        <f t="shared" si="142"/>
        <v/>
      </c>
    </row>
    <row r="838" spans="1:49">
      <c r="A838" s="91"/>
      <c r="B838" s="92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  <c r="AA838" s="125"/>
      <c r="AB838" s="125"/>
      <c r="AC838" s="125"/>
      <c r="AD838" s="125"/>
      <c r="AE838" s="125"/>
      <c r="AH838" s="117" t="str">
        <f t="shared" si="137"/>
        <v/>
      </c>
      <c r="AJ838" s="117" t="str">
        <f t="shared" si="132"/>
        <v/>
      </c>
      <c r="AK838" s="135" t="str">
        <f t="shared" si="133"/>
        <v/>
      </c>
      <c r="AM838" s="117" t="str">
        <f t="shared" si="138"/>
        <v/>
      </c>
      <c r="AN838" s="117" t="str">
        <f t="shared" si="139"/>
        <v/>
      </c>
      <c r="AP838" s="117" t="str">
        <f t="shared" si="134"/>
        <v/>
      </c>
      <c r="AQ838" s="117" t="str">
        <f t="shared" si="135"/>
        <v/>
      </c>
      <c r="AS838" s="117" t="str">
        <f t="shared" si="136"/>
        <v/>
      </c>
      <c r="AT838" s="117" t="str">
        <f t="shared" si="140"/>
        <v/>
      </c>
      <c r="AV838" s="133" t="str">
        <f t="shared" si="141"/>
        <v/>
      </c>
      <c r="AW838" s="133" t="str">
        <f t="shared" si="142"/>
        <v/>
      </c>
    </row>
    <row r="839" spans="1:49">
      <c r="A839" s="91"/>
      <c r="B839" s="92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  <c r="AA839" s="125"/>
      <c r="AB839" s="125"/>
      <c r="AC839" s="125"/>
      <c r="AD839" s="125"/>
      <c r="AE839" s="125"/>
      <c r="AH839" s="117" t="str">
        <f t="shared" si="137"/>
        <v/>
      </c>
      <c r="AJ839" s="117" t="str">
        <f t="shared" si="132"/>
        <v/>
      </c>
      <c r="AK839" s="135" t="str">
        <f t="shared" si="133"/>
        <v/>
      </c>
      <c r="AM839" s="117" t="str">
        <f t="shared" si="138"/>
        <v/>
      </c>
      <c r="AN839" s="117" t="str">
        <f t="shared" si="139"/>
        <v/>
      </c>
      <c r="AP839" s="117" t="str">
        <f t="shared" si="134"/>
        <v/>
      </c>
      <c r="AQ839" s="117" t="str">
        <f t="shared" si="135"/>
        <v/>
      </c>
      <c r="AS839" s="117" t="str">
        <f t="shared" si="136"/>
        <v/>
      </c>
      <c r="AT839" s="117" t="str">
        <f t="shared" si="140"/>
        <v/>
      </c>
      <c r="AV839" s="133" t="str">
        <f t="shared" si="141"/>
        <v/>
      </c>
      <c r="AW839" s="133" t="str">
        <f t="shared" si="142"/>
        <v/>
      </c>
    </row>
    <row r="840" spans="1:49">
      <c r="A840" s="91"/>
      <c r="B840" s="92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  <c r="AA840" s="125"/>
      <c r="AB840" s="125"/>
      <c r="AC840" s="125"/>
      <c r="AD840" s="125"/>
      <c r="AE840" s="125"/>
      <c r="AH840" s="117" t="str">
        <f t="shared" si="137"/>
        <v/>
      </c>
      <c r="AJ840" s="117" t="str">
        <f t="shared" ref="AJ840:AJ903" si="143">IF(ROW()-ROW($AJ$7)&gt;$AZ$6/2,"",CONCATENATE("a",ROW()-ROW($AJ$7),"="))</f>
        <v/>
      </c>
      <c r="AK840" s="135" t="str">
        <f t="shared" ref="AK840:AK903" si="144">IF(ROW()-ROW($AK$7)&gt;$AZ$6/2,"",INDEX($BE$63:$DB$87,ROW()-ROW($AK$7),$AZ$6))</f>
        <v/>
      </c>
      <c r="AM840" s="117" t="str">
        <f t="shared" si="138"/>
        <v/>
      </c>
      <c r="AN840" s="117" t="str">
        <f t="shared" si="139"/>
        <v/>
      </c>
      <c r="AP840" s="117" t="str">
        <f t="shared" ref="AP840:AP903" si="145">IF(ROW()-ROW($AP$7)&gt;$AZ$6/2,"",CONCATENATE("x",$AZ$6-(ROW()-ROW($AJ$7))+1,"="))</f>
        <v/>
      </c>
      <c r="AQ840" s="117" t="str">
        <f t="shared" ref="AQ840:AQ903" si="146">IF(AP840="","",INDEX($AN$8:$AN$1007,$AZ$6+1-(ROW()-ROW($AQ$7)),1))</f>
        <v/>
      </c>
      <c r="AS840" s="117" t="str">
        <f t="shared" ref="AS840:AS903" si="147">IF(ROW()-ROW($AP$7)&gt;$AZ$6/2,"",CONCATENATE("x",(ROW()-ROW($AJ$7)),"="))</f>
        <v/>
      </c>
      <c r="AT840" s="117" t="str">
        <f t="shared" si="140"/>
        <v/>
      </c>
      <c r="AV840" s="133" t="str">
        <f t="shared" si="141"/>
        <v/>
      </c>
      <c r="AW840" s="133" t="str">
        <f t="shared" si="142"/>
        <v/>
      </c>
    </row>
    <row r="841" spans="1:49">
      <c r="A841" s="91"/>
      <c r="B841" s="92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  <c r="AA841" s="125"/>
      <c r="AB841" s="125"/>
      <c r="AC841" s="125"/>
      <c r="AD841" s="125"/>
      <c r="AE841" s="125"/>
      <c r="AH841" s="117" t="str">
        <f t="shared" ref="AH841:AH904" si="148">IF($B841="","",SMALL($B$8:$B$1007,ROW()-ROW($B$7)))</f>
        <v/>
      </c>
      <c r="AJ841" s="117" t="str">
        <f t="shared" si="143"/>
        <v/>
      </c>
      <c r="AK841" s="135" t="str">
        <f t="shared" si="144"/>
        <v/>
      </c>
      <c r="AM841" s="117" t="str">
        <f t="shared" ref="AM841:AM904" si="149">IF(AH841="","",CONCATENATE("x",ROW()-ROW($AJ$7),"="))</f>
        <v/>
      </c>
      <c r="AN841" s="117" t="str">
        <f t="shared" ref="AN841:AN904" si="150">IF(AH841="","",AH841)</f>
        <v/>
      </c>
      <c r="AP841" s="117" t="str">
        <f t="shared" si="145"/>
        <v/>
      </c>
      <c r="AQ841" s="117" t="str">
        <f t="shared" si="146"/>
        <v/>
      </c>
      <c r="AS841" s="117" t="str">
        <f t="shared" si="147"/>
        <v/>
      </c>
      <c r="AT841" s="117" t="str">
        <f t="shared" ref="AT841:AT904" si="151">IF(AS841="","",INDEX($AN$8:$AN$1007,(ROW()-ROW($AQ$7)),1))</f>
        <v/>
      </c>
      <c r="AV841" s="133" t="str">
        <f t="shared" ref="AV841:AV904" si="152">IF(AT841="","",AQ841-AT841)</f>
        <v/>
      </c>
      <c r="AW841" s="133" t="str">
        <f t="shared" ref="AW841:AW904" si="153">IF(AV841="","",AK841*AV841)</f>
        <v/>
      </c>
    </row>
    <row r="842" spans="1:49">
      <c r="A842" s="91"/>
      <c r="B842" s="92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  <c r="AA842" s="125"/>
      <c r="AB842" s="125"/>
      <c r="AC842" s="125"/>
      <c r="AD842" s="125"/>
      <c r="AE842" s="125"/>
      <c r="AH842" s="117" t="str">
        <f t="shared" si="148"/>
        <v/>
      </c>
      <c r="AJ842" s="117" t="str">
        <f t="shared" si="143"/>
        <v/>
      </c>
      <c r="AK842" s="135" t="str">
        <f t="shared" si="144"/>
        <v/>
      </c>
      <c r="AM842" s="117" t="str">
        <f t="shared" si="149"/>
        <v/>
      </c>
      <c r="AN842" s="117" t="str">
        <f t="shared" si="150"/>
        <v/>
      </c>
      <c r="AP842" s="117" t="str">
        <f t="shared" si="145"/>
        <v/>
      </c>
      <c r="AQ842" s="117" t="str">
        <f t="shared" si="146"/>
        <v/>
      </c>
      <c r="AS842" s="117" t="str">
        <f t="shared" si="147"/>
        <v/>
      </c>
      <c r="AT842" s="117" t="str">
        <f t="shared" si="151"/>
        <v/>
      </c>
      <c r="AV842" s="133" t="str">
        <f t="shared" si="152"/>
        <v/>
      </c>
      <c r="AW842" s="133" t="str">
        <f t="shared" si="153"/>
        <v/>
      </c>
    </row>
    <row r="843" spans="1:49">
      <c r="A843" s="91"/>
      <c r="B843" s="92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  <c r="AA843" s="125"/>
      <c r="AB843" s="125"/>
      <c r="AC843" s="125"/>
      <c r="AD843" s="125"/>
      <c r="AE843" s="125"/>
      <c r="AH843" s="117" t="str">
        <f t="shared" si="148"/>
        <v/>
      </c>
      <c r="AJ843" s="117" t="str">
        <f t="shared" si="143"/>
        <v/>
      </c>
      <c r="AK843" s="135" t="str">
        <f t="shared" si="144"/>
        <v/>
      </c>
      <c r="AM843" s="117" t="str">
        <f t="shared" si="149"/>
        <v/>
      </c>
      <c r="AN843" s="117" t="str">
        <f t="shared" si="150"/>
        <v/>
      </c>
      <c r="AP843" s="117" t="str">
        <f t="shared" si="145"/>
        <v/>
      </c>
      <c r="AQ843" s="117" t="str">
        <f t="shared" si="146"/>
        <v/>
      </c>
      <c r="AS843" s="117" t="str">
        <f t="shared" si="147"/>
        <v/>
      </c>
      <c r="AT843" s="117" t="str">
        <f t="shared" si="151"/>
        <v/>
      </c>
      <c r="AV843" s="133" t="str">
        <f t="shared" si="152"/>
        <v/>
      </c>
      <c r="AW843" s="133" t="str">
        <f t="shared" si="153"/>
        <v/>
      </c>
    </row>
    <row r="844" spans="1:49">
      <c r="A844" s="91"/>
      <c r="B844" s="92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  <c r="AA844" s="125"/>
      <c r="AB844" s="125"/>
      <c r="AC844" s="125"/>
      <c r="AD844" s="125"/>
      <c r="AE844" s="125"/>
      <c r="AH844" s="117" t="str">
        <f t="shared" si="148"/>
        <v/>
      </c>
      <c r="AJ844" s="117" t="str">
        <f t="shared" si="143"/>
        <v/>
      </c>
      <c r="AK844" s="135" t="str">
        <f t="shared" si="144"/>
        <v/>
      </c>
      <c r="AM844" s="117" t="str">
        <f t="shared" si="149"/>
        <v/>
      </c>
      <c r="AN844" s="117" t="str">
        <f t="shared" si="150"/>
        <v/>
      </c>
      <c r="AP844" s="117" t="str">
        <f t="shared" si="145"/>
        <v/>
      </c>
      <c r="AQ844" s="117" t="str">
        <f t="shared" si="146"/>
        <v/>
      </c>
      <c r="AS844" s="117" t="str">
        <f t="shared" si="147"/>
        <v/>
      </c>
      <c r="AT844" s="117" t="str">
        <f t="shared" si="151"/>
        <v/>
      </c>
      <c r="AV844" s="133" t="str">
        <f t="shared" si="152"/>
        <v/>
      </c>
      <c r="AW844" s="133" t="str">
        <f t="shared" si="153"/>
        <v/>
      </c>
    </row>
    <row r="845" spans="1:49">
      <c r="A845" s="91"/>
      <c r="B845" s="92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  <c r="AA845" s="125"/>
      <c r="AB845" s="125"/>
      <c r="AC845" s="125"/>
      <c r="AD845" s="125"/>
      <c r="AE845" s="125"/>
      <c r="AH845" s="117" t="str">
        <f t="shared" si="148"/>
        <v/>
      </c>
      <c r="AJ845" s="117" t="str">
        <f t="shared" si="143"/>
        <v/>
      </c>
      <c r="AK845" s="135" t="str">
        <f t="shared" si="144"/>
        <v/>
      </c>
      <c r="AM845" s="117" t="str">
        <f t="shared" si="149"/>
        <v/>
      </c>
      <c r="AN845" s="117" t="str">
        <f t="shared" si="150"/>
        <v/>
      </c>
      <c r="AP845" s="117" t="str">
        <f t="shared" si="145"/>
        <v/>
      </c>
      <c r="AQ845" s="117" t="str">
        <f t="shared" si="146"/>
        <v/>
      </c>
      <c r="AS845" s="117" t="str">
        <f t="shared" si="147"/>
        <v/>
      </c>
      <c r="AT845" s="117" t="str">
        <f t="shared" si="151"/>
        <v/>
      </c>
      <c r="AV845" s="133" t="str">
        <f t="shared" si="152"/>
        <v/>
      </c>
      <c r="AW845" s="133" t="str">
        <f t="shared" si="153"/>
        <v/>
      </c>
    </row>
    <row r="846" spans="1:49">
      <c r="A846" s="91"/>
      <c r="B846" s="92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  <c r="AA846" s="125"/>
      <c r="AB846" s="125"/>
      <c r="AC846" s="125"/>
      <c r="AD846" s="125"/>
      <c r="AE846" s="125"/>
      <c r="AH846" s="117" t="str">
        <f t="shared" si="148"/>
        <v/>
      </c>
      <c r="AJ846" s="117" t="str">
        <f t="shared" si="143"/>
        <v/>
      </c>
      <c r="AK846" s="135" t="str">
        <f t="shared" si="144"/>
        <v/>
      </c>
      <c r="AM846" s="117" t="str">
        <f t="shared" si="149"/>
        <v/>
      </c>
      <c r="AN846" s="117" t="str">
        <f t="shared" si="150"/>
        <v/>
      </c>
      <c r="AP846" s="117" t="str">
        <f t="shared" si="145"/>
        <v/>
      </c>
      <c r="AQ846" s="117" t="str">
        <f t="shared" si="146"/>
        <v/>
      </c>
      <c r="AS846" s="117" t="str">
        <f t="shared" si="147"/>
        <v/>
      </c>
      <c r="AT846" s="117" t="str">
        <f t="shared" si="151"/>
        <v/>
      </c>
      <c r="AV846" s="133" t="str">
        <f t="shared" si="152"/>
        <v/>
      </c>
      <c r="AW846" s="133" t="str">
        <f t="shared" si="153"/>
        <v/>
      </c>
    </row>
    <row r="847" spans="1:49">
      <c r="A847" s="91"/>
      <c r="B847" s="92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  <c r="AA847" s="125"/>
      <c r="AB847" s="125"/>
      <c r="AC847" s="125"/>
      <c r="AD847" s="125"/>
      <c r="AE847" s="125"/>
      <c r="AH847" s="117" t="str">
        <f t="shared" si="148"/>
        <v/>
      </c>
      <c r="AJ847" s="117" t="str">
        <f t="shared" si="143"/>
        <v/>
      </c>
      <c r="AK847" s="135" t="str">
        <f t="shared" si="144"/>
        <v/>
      </c>
      <c r="AM847" s="117" t="str">
        <f t="shared" si="149"/>
        <v/>
      </c>
      <c r="AN847" s="117" t="str">
        <f t="shared" si="150"/>
        <v/>
      </c>
      <c r="AP847" s="117" t="str">
        <f t="shared" si="145"/>
        <v/>
      </c>
      <c r="AQ847" s="117" t="str">
        <f t="shared" si="146"/>
        <v/>
      </c>
      <c r="AS847" s="117" t="str">
        <f t="shared" si="147"/>
        <v/>
      </c>
      <c r="AT847" s="117" t="str">
        <f t="shared" si="151"/>
        <v/>
      </c>
      <c r="AV847" s="133" t="str">
        <f t="shared" si="152"/>
        <v/>
      </c>
      <c r="AW847" s="133" t="str">
        <f t="shared" si="153"/>
        <v/>
      </c>
    </row>
    <row r="848" spans="1:49">
      <c r="A848" s="91"/>
      <c r="B848" s="92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  <c r="AA848" s="125"/>
      <c r="AB848" s="125"/>
      <c r="AC848" s="125"/>
      <c r="AD848" s="125"/>
      <c r="AE848" s="125"/>
      <c r="AH848" s="117" t="str">
        <f t="shared" si="148"/>
        <v/>
      </c>
      <c r="AJ848" s="117" t="str">
        <f t="shared" si="143"/>
        <v/>
      </c>
      <c r="AK848" s="135" t="str">
        <f t="shared" si="144"/>
        <v/>
      </c>
      <c r="AM848" s="117" t="str">
        <f t="shared" si="149"/>
        <v/>
      </c>
      <c r="AN848" s="117" t="str">
        <f t="shared" si="150"/>
        <v/>
      </c>
      <c r="AP848" s="117" t="str">
        <f t="shared" si="145"/>
        <v/>
      </c>
      <c r="AQ848" s="117" t="str">
        <f t="shared" si="146"/>
        <v/>
      </c>
      <c r="AS848" s="117" t="str">
        <f t="shared" si="147"/>
        <v/>
      </c>
      <c r="AT848" s="117" t="str">
        <f t="shared" si="151"/>
        <v/>
      </c>
      <c r="AV848" s="133" t="str">
        <f t="shared" si="152"/>
        <v/>
      </c>
      <c r="AW848" s="133" t="str">
        <f t="shared" si="153"/>
        <v/>
      </c>
    </row>
    <row r="849" spans="1:49">
      <c r="A849" s="91"/>
      <c r="B849" s="92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  <c r="AA849" s="125"/>
      <c r="AB849" s="125"/>
      <c r="AC849" s="125"/>
      <c r="AD849" s="125"/>
      <c r="AE849" s="125"/>
      <c r="AH849" s="117" t="str">
        <f t="shared" si="148"/>
        <v/>
      </c>
      <c r="AJ849" s="117" t="str">
        <f t="shared" si="143"/>
        <v/>
      </c>
      <c r="AK849" s="135" t="str">
        <f t="shared" si="144"/>
        <v/>
      </c>
      <c r="AM849" s="117" t="str">
        <f t="shared" si="149"/>
        <v/>
      </c>
      <c r="AN849" s="117" t="str">
        <f t="shared" si="150"/>
        <v/>
      </c>
      <c r="AP849" s="117" t="str">
        <f t="shared" si="145"/>
        <v/>
      </c>
      <c r="AQ849" s="117" t="str">
        <f t="shared" si="146"/>
        <v/>
      </c>
      <c r="AS849" s="117" t="str">
        <f t="shared" si="147"/>
        <v/>
      </c>
      <c r="AT849" s="117" t="str">
        <f t="shared" si="151"/>
        <v/>
      </c>
      <c r="AV849" s="133" t="str">
        <f t="shared" si="152"/>
        <v/>
      </c>
      <c r="AW849" s="133" t="str">
        <f t="shared" si="153"/>
        <v/>
      </c>
    </row>
    <row r="850" spans="1:49">
      <c r="A850" s="91"/>
      <c r="B850" s="92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  <c r="AA850" s="125"/>
      <c r="AB850" s="125"/>
      <c r="AC850" s="125"/>
      <c r="AD850" s="125"/>
      <c r="AE850" s="125"/>
      <c r="AH850" s="117" t="str">
        <f t="shared" si="148"/>
        <v/>
      </c>
      <c r="AJ850" s="117" t="str">
        <f t="shared" si="143"/>
        <v/>
      </c>
      <c r="AK850" s="135" t="str">
        <f t="shared" si="144"/>
        <v/>
      </c>
      <c r="AM850" s="117" t="str">
        <f t="shared" si="149"/>
        <v/>
      </c>
      <c r="AN850" s="117" t="str">
        <f t="shared" si="150"/>
        <v/>
      </c>
      <c r="AP850" s="117" t="str">
        <f t="shared" si="145"/>
        <v/>
      </c>
      <c r="AQ850" s="117" t="str">
        <f t="shared" si="146"/>
        <v/>
      </c>
      <c r="AS850" s="117" t="str">
        <f t="shared" si="147"/>
        <v/>
      </c>
      <c r="AT850" s="117" t="str">
        <f t="shared" si="151"/>
        <v/>
      </c>
      <c r="AV850" s="133" t="str">
        <f t="shared" si="152"/>
        <v/>
      </c>
      <c r="AW850" s="133" t="str">
        <f t="shared" si="153"/>
        <v/>
      </c>
    </row>
    <row r="851" spans="1:49">
      <c r="A851" s="91"/>
      <c r="B851" s="92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  <c r="AA851" s="125"/>
      <c r="AB851" s="125"/>
      <c r="AC851" s="125"/>
      <c r="AD851" s="125"/>
      <c r="AE851" s="125"/>
      <c r="AH851" s="117" t="str">
        <f t="shared" si="148"/>
        <v/>
      </c>
      <c r="AJ851" s="117" t="str">
        <f t="shared" si="143"/>
        <v/>
      </c>
      <c r="AK851" s="135" t="str">
        <f t="shared" si="144"/>
        <v/>
      </c>
      <c r="AM851" s="117" t="str">
        <f t="shared" si="149"/>
        <v/>
      </c>
      <c r="AN851" s="117" t="str">
        <f t="shared" si="150"/>
        <v/>
      </c>
      <c r="AP851" s="117" t="str">
        <f t="shared" si="145"/>
        <v/>
      </c>
      <c r="AQ851" s="117" t="str">
        <f t="shared" si="146"/>
        <v/>
      </c>
      <c r="AS851" s="117" t="str">
        <f t="shared" si="147"/>
        <v/>
      </c>
      <c r="AT851" s="117" t="str">
        <f t="shared" si="151"/>
        <v/>
      </c>
      <c r="AV851" s="133" t="str">
        <f t="shared" si="152"/>
        <v/>
      </c>
      <c r="AW851" s="133" t="str">
        <f t="shared" si="153"/>
        <v/>
      </c>
    </row>
    <row r="852" spans="1:49">
      <c r="A852" s="91"/>
      <c r="B852" s="92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  <c r="AA852" s="125"/>
      <c r="AB852" s="125"/>
      <c r="AC852" s="125"/>
      <c r="AD852" s="125"/>
      <c r="AE852" s="125"/>
      <c r="AH852" s="117" t="str">
        <f t="shared" si="148"/>
        <v/>
      </c>
      <c r="AJ852" s="117" t="str">
        <f t="shared" si="143"/>
        <v/>
      </c>
      <c r="AK852" s="135" t="str">
        <f t="shared" si="144"/>
        <v/>
      </c>
      <c r="AM852" s="117" t="str">
        <f t="shared" si="149"/>
        <v/>
      </c>
      <c r="AN852" s="117" t="str">
        <f t="shared" si="150"/>
        <v/>
      </c>
      <c r="AP852" s="117" t="str">
        <f t="shared" si="145"/>
        <v/>
      </c>
      <c r="AQ852" s="117" t="str">
        <f t="shared" si="146"/>
        <v/>
      </c>
      <c r="AS852" s="117" t="str">
        <f t="shared" si="147"/>
        <v/>
      </c>
      <c r="AT852" s="117" t="str">
        <f t="shared" si="151"/>
        <v/>
      </c>
      <c r="AV852" s="133" t="str">
        <f t="shared" si="152"/>
        <v/>
      </c>
      <c r="AW852" s="133" t="str">
        <f t="shared" si="153"/>
        <v/>
      </c>
    </row>
    <row r="853" spans="1:49">
      <c r="A853" s="91"/>
      <c r="B853" s="92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  <c r="AA853" s="125"/>
      <c r="AB853" s="125"/>
      <c r="AC853" s="125"/>
      <c r="AD853" s="125"/>
      <c r="AE853" s="125"/>
      <c r="AH853" s="117" t="str">
        <f t="shared" si="148"/>
        <v/>
      </c>
      <c r="AJ853" s="117" t="str">
        <f t="shared" si="143"/>
        <v/>
      </c>
      <c r="AK853" s="135" t="str">
        <f t="shared" si="144"/>
        <v/>
      </c>
      <c r="AM853" s="117" t="str">
        <f t="shared" si="149"/>
        <v/>
      </c>
      <c r="AN853" s="117" t="str">
        <f t="shared" si="150"/>
        <v/>
      </c>
      <c r="AP853" s="117" t="str">
        <f t="shared" si="145"/>
        <v/>
      </c>
      <c r="AQ853" s="117" t="str">
        <f t="shared" si="146"/>
        <v/>
      </c>
      <c r="AS853" s="117" t="str">
        <f t="shared" si="147"/>
        <v/>
      </c>
      <c r="AT853" s="117" t="str">
        <f t="shared" si="151"/>
        <v/>
      </c>
      <c r="AV853" s="133" t="str">
        <f t="shared" si="152"/>
        <v/>
      </c>
      <c r="AW853" s="133" t="str">
        <f t="shared" si="153"/>
        <v/>
      </c>
    </row>
    <row r="854" spans="1:49">
      <c r="A854" s="91"/>
      <c r="B854" s="92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  <c r="AA854" s="125"/>
      <c r="AB854" s="125"/>
      <c r="AC854" s="125"/>
      <c r="AD854" s="125"/>
      <c r="AE854" s="125"/>
      <c r="AH854" s="117" t="str">
        <f t="shared" si="148"/>
        <v/>
      </c>
      <c r="AJ854" s="117" t="str">
        <f t="shared" si="143"/>
        <v/>
      </c>
      <c r="AK854" s="135" t="str">
        <f t="shared" si="144"/>
        <v/>
      </c>
      <c r="AM854" s="117" t="str">
        <f t="shared" si="149"/>
        <v/>
      </c>
      <c r="AN854" s="117" t="str">
        <f t="shared" si="150"/>
        <v/>
      </c>
      <c r="AP854" s="117" t="str">
        <f t="shared" si="145"/>
        <v/>
      </c>
      <c r="AQ854" s="117" t="str">
        <f t="shared" si="146"/>
        <v/>
      </c>
      <c r="AS854" s="117" t="str">
        <f t="shared" si="147"/>
        <v/>
      </c>
      <c r="AT854" s="117" t="str">
        <f t="shared" si="151"/>
        <v/>
      </c>
      <c r="AV854" s="133" t="str">
        <f t="shared" si="152"/>
        <v/>
      </c>
      <c r="AW854" s="133" t="str">
        <f t="shared" si="153"/>
        <v/>
      </c>
    </row>
    <row r="855" spans="1:49">
      <c r="A855" s="91"/>
      <c r="B855" s="92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  <c r="AA855" s="125"/>
      <c r="AB855" s="125"/>
      <c r="AC855" s="125"/>
      <c r="AD855" s="125"/>
      <c r="AE855" s="125"/>
      <c r="AH855" s="117" t="str">
        <f t="shared" si="148"/>
        <v/>
      </c>
      <c r="AJ855" s="117" t="str">
        <f t="shared" si="143"/>
        <v/>
      </c>
      <c r="AK855" s="135" t="str">
        <f t="shared" si="144"/>
        <v/>
      </c>
      <c r="AM855" s="117" t="str">
        <f t="shared" si="149"/>
        <v/>
      </c>
      <c r="AN855" s="117" t="str">
        <f t="shared" si="150"/>
        <v/>
      </c>
      <c r="AP855" s="117" t="str">
        <f t="shared" si="145"/>
        <v/>
      </c>
      <c r="AQ855" s="117" t="str">
        <f t="shared" si="146"/>
        <v/>
      </c>
      <c r="AS855" s="117" t="str">
        <f t="shared" si="147"/>
        <v/>
      </c>
      <c r="AT855" s="117" t="str">
        <f t="shared" si="151"/>
        <v/>
      </c>
      <c r="AV855" s="133" t="str">
        <f t="shared" si="152"/>
        <v/>
      </c>
      <c r="AW855" s="133" t="str">
        <f t="shared" si="153"/>
        <v/>
      </c>
    </row>
    <row r="856" spans="1:49">
      <c r="A856" s="91"/>
      <c r="B856" s="92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  <c r="AA856" s="125"/>
      <c r="AB856" s="125"/>
      <c r="AC856" s="125"/>
      <c r="AD856" s="125"/>
      <c r="AE856" s="125"/>
      <c r="AH856" s="117" t="str">
        <f t="shared" si="148"/>
        <v/>
      </c>
      <c r="AJ856" s="117" t="str">
        <f t="shared" si="143"/>
        <v/>
      </c>
      <c r="AK856" s="135" t="str">
        <f t="shared" si="144"/>
        <v/>
      </c>
      <c r="AM856" s="117" t="str">
        <f t="shared" si="149"/>
        <v/>
      </c>
      <c r="AN856" s="117" t="str">
        <f t="shared" si="150"/>
        <v/>
      </c>
      <c r="AP856" s="117" t="str">
        <f t="shared" si="145"/>
        <v/>
      </c>
      <c r="AQ856" s="117" t="str">
        <f t="shared" si="146"/>
        <v/>
      </c>
      <c r="AS856" s="117" t="str">
        <f t="shared" si="147"/>
        <v/>
      </c>
      <c r="AT856" s="117" t="str">
        <f t="shared" si="151"/>
        <v/>
      </c>
      <c r="AV856" s="133" t="str">
        <f t="shared" si="152"/>
        <v/>
      </c>
      <c r="AW856" s="133" t="str">
        <f t="shared" si="153"/>
        <v/>
      </c>
    </row>
    <row r="857" spans="1:49">
      <c r="A857" s="91"/>
      <c r="B857" s="92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  <c r="AA857" s="125"/>
      <c r="AB857" s="125"/>
      <c r="AC857" s="125"/>
      <c r="AD857" s="125"/>
      <c r="AE857" s="125"/>
      <c r="AH857" s="117" t="str">
        <f t="shared" si="148"/>
        <v/>
      </c>
      <c r="AJ857" s="117" t="str">
        <f t="shared" si="143"/>
        <v/>
      </c>
      <c r="AK857" s="135" t="str">
        <f t="shared" si="144"/>
        <v/>
      </c>
      <c r="AM857" s="117" t="str">
        <f t="shared" si="149"/>
        <v/>
      </c>
      <c r="AN857" s="117" t="str">
        <f t="shared" si="150"/>
        <v/>
      </c>
      <c r="AP857" s="117" t="str">
        <f t="shared" si="145"/>
        <v/>
      </c>
      <c r="AQ857" s="117" t="str">
        <f t="shared" si="146"/>
        <v/>
      </c>
      <c r="AS857" s="117" t="str">
        <f t="shared" si="147"/>
        <v/>
      </c>
      <c r="AT857" s="117" t="str">
        <f t="shared" si="151"/>
        <v/>
      </c>
      <c r="AV857" s="133" t="str">
        <f t="shared" si="152"/>
        <v/>
      </c>
      <c r="AW857" s="133" t="str">
        <f t="shared" si="153"/>
        <v/>
      </c>
    </row>
    <row r="858" spans="1:49">
      <c r="A858" s="91"/>
      <c r="B858" s="92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  <c r="AA858" s="125"/>
      <c r="AB858" s="125"/>
      <c r="AC858" s="125"/>
      <c r="AD858" s="125"/>
      <c r="AE858" s="125"/>
      <c r="AH858" s="117" t="str">
        <f t="shared" si="148"/>
        <v/>
      </c>
      <c r="AJ858" s="117" t="str">
        <f t="shared" si="143"/>
        <v/>
      </c>
      <c r="AK858" s="135" t="str">
        <f t="shared" si="144"/>
        <v/>
      </c>
      <c r="AM858" s="117" t="str">
        <f t="shared" si="149"/>
        <v/>
      </c>
      <c r="AN858" s="117" t="str">
        <f t="shared" si="150"/>
        <v/>
      </c>
      <c r="AP858" s="117" t="str">
        <f t="shared" si="145"/>
        <v/>
      </c>
      <c r="AQ858" s="117" t="str">
        <f t="shared" si="146"/>
        <v/>
      </c>
      <c r="AS858" s="117" t="str">
        <f t="shared" si="147"/>
        <v/>
      </c>
      <c r="AT858" s="117" t="str">
        <f t="shared" si="151"/>
        <v/>
      </c>
      <c r="AV858" s="133" t="str">
        <f t="shared" si="152"/>
        <v/>
      </c>
      <c r="AW858" s="133" t="str">
        <f t="shared" si="153"/>
        <v/>
      </c>
    </row>
    <row r="859" spans="1:49">
      <c r="A859" s="91"/>
      <c r="B859" s="92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  <c r="AA859" s="125"/>
      <c r="AB859" s="125"/>
      <c r="AC859" s="125"/>
      <c r="AD859" s="125"/>
      <c r="AE859" s="125"/>
      <c r="AH859" s="117" t="str">
        <f t="shared" si="148"/>
        <v/>
      </c>
      <c r="AJ859" s="117" t="str">
        <f t="shared" si="143"/>
        <v/>
      </c>
      <c r="AK859" s="135" t="str">
        <f t="shared" si="144"/>
        <v/>
      </c>
      <c r="AM859" s="117" t="str">
        <f t="shared" si="149"/>
        <v/>
      </c>
      <c r="AN859" s="117" t="str">
        <f t="shared" si="150"/>
        <v/>
      </c>
      <c r="AP859" s="117" t="str">
        <f t="shared" si="145"/>
        <v/>
      </c>
      <c r="AQ859" s="117" t="str">
        <f t="shared" si="146"/>
        <v/>
      </c>
      <c r="AS859" s="117" t="str">
        <f t="shared" si="147"/>
        <v/>
      </c>
      <c r="AT859" s="117" t="str">
        <f t="shared" si="151"/>
        <v/>
      </c>
      <c r="AV859" s="133" t="str">
        <f t="shared" si="152"/>
        <v/>
      </c>
      <c r="AW859" s="133" t="str">
        <f t="shared" si="153"/>
        <v/>
      </c>
    </row>
    <row r="860" spans="1:49">
      <c r="A860" s="91"/>
      <c r="B860" s="92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  <c r="AA860" s="125"/>
      <c r="AB860" s="125"/>
      <c r="AC860" s="125"/>
      <c r="AD860" s="125"/>
      <c r="AE860" s="125"/>
      <c r="AH860" s="117" t="str">
        <f t="shared" si="148"/>
        <v/>
      </c>
      <c r="AJ860" s="117" t="str">
        <f t="shared" si="143"/>
        <v/>
      </c>
      <c r="AK860" s="135" t="str">
        <f t="shared" si="144"/>
        <v/>
      </c>
      <c r="AM860" s="117" t="str">
        <f t="shared" si="149"/>
        <v/>
      </c>
      <c r="AN860" s="117" t="str">
        <f t="shared" si="150"/>
        <v/>
      </c>
      <c r="AP860" s="117" t="str">
        <f t="shared" si="145"/>
        <v/>
      </c>
      <c r="AQ860" s="117" t="str">
        <f t="shared" si="146"/>
        <v/>
      </c>
      <c r="AS860" s="117" t="str">
        <f t="shared" si="147"/>
        <v/>
      </c>
      <c r="AT860" s="117" t="str">
        <f t="shared" si="151"/>
        <v/>
      </c>
      <c r="AV860" s="133" t="str">
        <f t="shared" si="152"/>
        <v/>
      </c>
      <c r="AW860" s="133" t="str">
        <f t="shared" si="153"/>
        <v/>
      </c>
    </row>
    <row r="861" spans="1:49">
      <c r="A861" s="91"/>
      <c r="B861" s="92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  <c r="AA861" s="125"/>
      <c r="AB861" s="125"/>
      <c r="AC861" s="125"/>
      <c r="AD861" s="125"/>
      <c r="AE861" s="125"/>
      <c r="AH861" s="117" t="str">
        <f t="shared" si="148"/>
        <v/>
      </c>
      <c r="AJ861" s="117" t="str">
        <f t="shared" si="143"/>
        <v/>
      </c>
      <c r="AK861" s="135" t="str">
        <f t="shared" si="144"/>
        <v/>
      </c>
      <c r="AM861" s="117" t="str">
        <f t="shared" si="149"/>
        <v/>
      </c>
      <c r="AN861" s="117" t="str">
        <f t="shared" si="150"/>
        <v/>
      </c>
      <c r="AP861" s="117" t="str">
        <f t="shared" si="145"/>
        <v/>
      </c>
      <c r="AQ861" s="117" t="str">
        <f t="shared" si="146"/>
        <v/>
      </c>
      <c r="AS861" s="117" t="str">
        <f t="shared" si="147"/>
        <v/>
      </c>
      <c r="AT861" s="117" t="str">
        <f t="shared" si="151"/>
        <v/>
      </c>
      <c r="AV861" s="133" t="str">
        <f t="shared" si="152"/>
        <v/>
      </c>
      <c r="AW861" s="133" t="str">
        <f t="shared" si="153"/>
        <v/>
      </c>
    </row>
    <row r="862" spans="1:49">
      <c r="A862" s="91"/>
      <c r="B862" s="92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  <c r="AA862" s="125"/>
      <c r="AB862" s="125"/>
      <c r="AC862" s="125"/>
      <c r="AD862" s="125"/>
      <c r="AE862" s="125"/>
      <c r="AH862" s="117" t="str">
        <f t="shared" si="148"/>
        <v/>
      </c>
      <c r="AJ862" s="117" t="str">
        <f t="shared" si="143"/>
        <v/>
      </c>
      <c r="AK862" s="135" t="str">
        <f t="shared" si="144"/>
        <v/>
      </c>
      <c r="AM862" s="117" t="str">
        <f t="shared" si="149"/>
        <v/>
      </c>
      <c r="AN862" s="117" t="str">
        <f t="shared" si="150"/>
        <v/>
      </c>
      <c r="AP862" s="117" t="str">
        <f t="shared" si="145"/>
        <v/>
      </c>
      <c r="AQ862" s="117" t="str">
        <f t="shared" si="146"/>
        <v/>
      </c>
      <c r="AS862" s="117" t="str">
        <f t="shared" si="147"/>
        <v/>
      </c>
      <c r="AT862" s="117" t="str">
        <f t="shared" si="151"/>
        <v/>
      </c>
      <c r="AV862" s="133" t="str">
        <f t="shared" si="152"/>
        <v/>
      </c>
      <c r="AW862" s="133" t="str">
        <f t="shared" si="153"/>
        <v/>
      </c>
    </row>
    <row r="863" spans="1:49">
      <c r="A863" s="91"/>
      <c r="B863" s="92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  <c r="AA863" s="125"/>
      <c r="AB863" s="125"/>
      <c r="AC863" s="125"/>
      <c r="AD863" s="125"/>
      <c r="AE863" s="125"/>
      <c r="AH863" s="117" t="str">
        <f t="shared" si="148"/>
        <v/>
      </c>
      <c r="AJ863" s="117" t="str">
        <f t="shared" si="143"/>
        <v/>
      </c>
      <c r="AK863" s="135" t="str">
        <f t="shared" si="144"/>
        <v/>
      </c>
      <c r="AM863" s="117" t="str">
        <f t="shared" si="149"/>
        <v/>
      </c>
      <c r="AN863" s="117" t="str">
        <f t="shared" si="150"/>
        <v/>
      </c>
      <c r="AP863" s="117" t="str">
        <f t="shared" si="145"/>
        <v/>
      </c>
      <c r="AQ863" s="117" t="str">
        <f t="shared" si="146"/>
        <v/>
      </c>
      <c r="AS863" s="117" t="str">
        <f t="shared" si="147"/>
        <v/>
      </c>
      <c r="AT863" s="117" t="str">
        <f t="shared" si="151"/>
        <v/>
      </c>
      <c r="AV863" s="133" t="str">
        <f t="shared" si="152"/>
        <v/>
      </c>
      <c r="AW863" s="133" t="str">
        <f t="shared" si="153"/>
        <v/>
      </c>
    </row>
    <row r="864" spans="1:49">
      <c r="A864" s="91"/>
      <c r="B864" s="92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  <c r="AA864" s="125"/>
      <c r="AB864" s="125"/>
      <c r="AC864" s="125"/>
      <c r="AD864" s="125"/>
      <c r="AE864" s="125"/>
      <c r="AH864" s="117" t="str">
        <f t="shared" si="148"/>
        <v/>
      </c>
      <c r="AJ864" s="117" t="str">
        <f t="shared" si="143"/>
        <v/>
      </c>
      <c r="AK864" s="135" t="str">
        <f t="shared" si="144"/>
        <v/>
      </c>
      <c r="AM864" s="117" t="str">
        <f t="shared" si="149"/>
        <v/>
      </c>
      <c r="AN864" s="117" t="str">
        <f t="shared" si="150"/>
        <v/>
      </c>
      <c r="AP864" s="117" t="str">
        <f t="shared" si="145"/>
        <v/>
      </c>
      <c r="AQ864" s="117" t="str">
        <f t="shared" si="146"/>
        <v/>
      </c>
      <c r="AS864" s="117" t="str">
        <f t="shared" si="147"/>
        <v/>
      </c>
      <c r="AT864" s="117" t="str">
        <f t="shared" si="151"/>
        <v/>
      </c>
      <c r="AV864" s="133" t="str">
        <f t="shared" si="152"/>
        <v/>
      </c>
      <c r="AW864" s="133" t="str">
        <f t="shared" si="153"/>
        <v/>
      </c>
    </row>
    <row r="865" spans="1:49">
      <c r="A865" s="91"/>
      <c r="B865" s="92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  <c r="AA865" s="125"/>
      <c r="AB865" s="125"/>
      <c r="AC865" s="125"/>
      <c r="AD865" s="125"/>
      <c r="AE865" s="125"/>
      <c r="AH865" s="117" t="str">
        <f t="shared" si="148"/>
        <v/>
      </c>
      <c r="AJ865" s="117" t="str">
        <f t="shared" si="143"/>
        <v/>
      </c>
      <c r="AK865" s="135" t="str">
        <f t="shared" si="144"/>
        <v/>
      </c>
      <c r="AM865" s="117" t="str">
        <f t="shared" si="149"/>
        <v/>
      </c>
      <c r="AN865" s="117" t="str">
        <f t="shared" si="150"/>
        <v/>
      </c>
      <c r="AP865" s="117" t="str">
        <f t="shared" si="145"/>
        <v/>
      </c>
      <c r="AQ865" s="117" t="str">
        <f t="shared" si="146"/>
        <v/>
      </c>
      <c r="AS865" s="117" t="str">
        <f t="shared" si="147"/>
        <v/>
      </c>
      <c r="AT865" s="117" t="str">
        <f t="shared" si="151"/>
        <v/>
      </c>
      <c r="AV865" s="133" t="str">
        <f t="shared" si="152"/>
        <v/>
      </c>
      <c r="AW865" s="133" t="str">
        <f t="shared" si="153"/>
        <v/>
      </c>
    </row>
    <row r="866" spans="1:49">
      <c r="A866" s="91"/>
      <c r="B866" s="92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  <c r="AA866" s="125"/>
      <c r="AB866" s="125"/>
      <c r="AC866" s="125"/>
      <c r="AD866" s="125"/>
      <c r="AE866" s="125"/>
      <c r="AH866" s="117" t="str">
        <f t="shared" si="148"/>
        <v/>
      </c>
      <c r="AJ866" s="117" t="str">
        <f t="shared" si="143"/>
        <v/>
      </c>
      <c r="AK866" s="135" t="str">
        <f t="shared" si="144"/>
        <v/>
      </c>
      <c r="AM866" s="117" t="str">
        <f t="shared" si="149"/>
        <v/>
      </c>
      <c r="AN866" s="117" t="str">
        <f t="shared" si="150"/>
        <v/>
      </c>
      <c r="AP866" s="117" t="str">
        <f t="shared" si="145"/>
        <v/>
      </c>
      <c r="AQ866" s="117" t="str">
        <f t="shared" si="146"/>
        <v/>
      </c>
      <c r="AS866" s="117" t="str">
        <f t="shared" si="147"/>
        <v/>
      </c>
      <c r="AT866" s="117" t="str">
        <f t="shared" si="151"/>
        <v/>
      </c>
      <c r="AV866" s="133" t="str">
        <f t="shared" si="152"/>
        <v/>
      </c>
      <c r="AW866" s="133" t="str">
        <f t="shared" si="153"/>
        <v/>
      </c>
    </row>
    <row r="867" spans="1:49">
      <c r="A867" s="91"/>
      <c r="B867" s="92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  <c r="AA867" s="125"/>
      <c r="AB867" s="125"/>
      <c r="AC867" s="125"/>
      <c r="AD867" s="125"/>
      <c r="AE867" s="125"/>
      <c r="AH867" s="117" t="str">
        <f t="shared" si="148"/>
        <v/>
      </c>
      <c r="AJ867" s="117" t="str">
        <f t="shared" si="143"/>
        <v/>
      </c>
      <c r="AK867" s="135" t="str">
        <f t="shared" si="144"/>
        <v/>
      </c>
      <c r="AM867" s="117" t="str">
        <f t="shared" si="149"/>
        <v/>
      </c>
      <c r="AN867" s="117" t="str">
        <f t="shared" si="150"/>
        <v/>
      </c>
      <c r="AP867" s="117" t="str">
        <f t="shared" si="145"/>
        <v/>
      </c>
      <c r="AQ867" s="117" t="str">
        <f t="shared" si="146"/>
        <v/>
      </c>
      <c r="AS867" s="117" t="str">
        <f t="shared" si="147"/>
        <v/>
      </c>
      <c r="AT867" s="117" t="str">
        <f t="shared" si="151"/>
        <v/>
      </c>
      <c r="AV867" s="133" t="str">
        <f t="shared" si="152"/>
        <v/>
      </c>
      <c r="AW867" s="133" t="str">
        <f t="shared" si="153"/>
        <v/>
      </c>
    </row>
    <row r="868" spans="1:49">
      <c r="A868" s="91"/>
      <c r="B868" s="92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  <c r="AA868" s="125"/>
      <c r="AB868" s="125"/>
      <c r="AC868" s="125"/>
      <c r="AD868" s="125"/>
      <c r="AE868" s="125"/>
      <c r="AH868" s="117" t="str">
        <f t="shared" si="148"/>
        <v/>
      </c>
      <c r="AJ868" s="117" t="str">
        <f t="shared" si="143"/>
        <v/>
      </c>
      <c r="AK868" s="135" t="str">
        <f t="shared" si="144"/>
        <v/>
      </c>
      <c r="AM868" s="117" t="str">
        <f t="shared" si="149"/>
        <v/>
      </c>
      <c r="AN868" s="117" t="str">
        <f t="shared" si="150"/>
        <v/>
      </c>
      <c r="AP868" s="117" t="str">
        <f t="shared" si="145"/>
        <v/>
      </c>
      <c r="AQ868" s="117" t="str">
        <f t="shared" si="146"/>
        <v/>
      </c>
      <c r="AS868" s="117" t="str">
        <f t="shared" si="147"/>
        <v/>
      </c>
      <c r="AT868" s="117" t="str">
        <f t="shared" si="151"/>
        <v/>
      </c>
      <c r="AV868" s="133" t="str">
        <f t="shared" si="152"/>
        <v/>
      </c>
      <c r="AW868" s="133" t="str">
        <f t="shared" si="153"/>
        <v/>
      </c>
    </row>
    <row r="869" spans="1:49">
      <c r="A869" s="91"/>
      <c r="B869" s="92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  <c r="AA869" s="125"/>
      <c r="AB869" s="125"/>
      <c r="AC869" s="125"/>
      <c r="AD869" s="125"/>
      <c r="AE869" s="125"/>
      <c r="AH869" s="117" t="str">
        <f t="shared" si="148"/>
        <v/>
      </c>
      <c r="AJ869" s="117" t="str">
        <f t="shared" si="143"/>
        <v/>
      </c>
      <c r="AK869" s="135" t="str">
        <f t="shared" si="144"/>
        <v/>
      </c>
      <c r="AM869" s="117" t="str">
        <f t="shared" si="149"/>
        <v/>
      </c>
      <c r="AN869" s="117" t="str">
        <f t="shared" si="150"/>
        <v/>
      </c>
      <c r="AP869" s="117" t="str">
        <f t="shared" si="145"/>
        <v/>
      </c>
      <c r="AQ869" s="117" t="str">
        <f t="shared" si="146"/>
        <v/>
      </c>
      <c r="AS869" s="117" t="str">
        <f t="shared" si="147"/>
        <v/>
      </c>
      <c r="AT869" s="117" t="str">
        <f t="shared" si="151"/>
        <v/>
      </c>
      <c r="AV869" s="133" t="str">
        <f t="shared" si="152"/>
        <v/>
      </c>
      <c r="AW869" s="133" t="str">
        <f t="shared" si="153"/>
        <v/>
      </c>
    </row>
    <row r="870" spans="1:49">
      <c r="A870" s="91"/>
      <c r="B870" s="92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  <c r="AA870" s="125"/>
      <c r="AB870" s="125"/>
      <c r="AC870" s="125"/>
      <c r="AD870" s="125"/>
      <c r="AE870" s="125"/>
      <c r="AH870" s="117" t="str">
        <f t="shared" si="148"/>
        <v/>
      </c>
      <c r="AJ870" s="117" t="str">
        <f t="shared" si="143"/>
        <v/>
      </c>
      <c r="AK870" s="135" t="str">
        <f t="shared" si="144"/>
        <v/>
      </c>
      <c r="AM870" s="117" t="str">
        <f t="shared" si="149"/>
        <v/>
      </c>
      <c r="AN870" s="117" t="str">
        <f t="shared" si="150"/>
        <v/>
      </c>
      <c r="AP870" s="117" t="str">
        <f t="shared" si="145"/>
        <v/>
      </c>
      <c r="AQ870" s="117" t="str">
        <f t="shared" si="146"/>
        <v/>
      </c>
      <c r="AS870" s="117" t="str">
        <f t="shared" si="147"/>
        <v/>
      </c>
      <c r="AT870" s="117" t="str">
        <f t="shared" si="151"/>
        <v/>
      </c>
      <c r="AV870" s="133" t="str">
        <f t="shared" si="152"/>
        <v/>
      </c>
      <c r="AW870" s="133" t="str">
        <f t="shared" si="153"/>
        <v/>
      </c>
    </row>
    <row r="871" spans="1:49">
      <c r="A871" s="91"/>
      <c r="B871" s="92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  <c r="AA871" s="125"/>
      <c r="AB871" s="125"/>
      <c r="AC871" s="125"/>
      <c r="AD871" s="125"/>
      <c r="AE871" s="125"/>
      <c r="AH871" s="117" t="str">
        <f t="shared" si="148"/>
        <v/>
      </c>
      <c r="AJ871" s="117" t="str">
        <f t="shared" si="143"/>
        <v/>
      </c>
      <c r="AK871" s="135" t="str">
        <f t="shared" si="144"/>
        <v/>
      </c>
      <c r="AM871" s="117" t="str">
        <f t="shared" si="149"/>
        <v/>
      </c>
      <c r="AN871" s="117" t="str">
        <f t="shared" si="150"/>
        <v/>
      </c>
      <c r="AP871" s="117" t="str">
        <f t="shared" si="145"/>
        <v/>
      </c>
      <c r="AQ871" s="117" t="str">
        <f t="shared" si="146"/>
        <v/>
      </c>
      <c r="AS871" s="117" t="str">
        <f t="shared" si="147"/>
        <v/>
      </c>
      <c r="AT871" s="117" t="str">
        <f t="shared" si="151"/>
        <v/>
      </c>
      <c r="AV871" s="133" t="str">
        <f t="shared" si="152"/>
        <v/>
      </c>
      <c r="AW871" s="133" t="str">
        <f t="shared" si="153"/>
        <v/>
      </c>
    </row>
    <row r="872" spans="1:49">
      <c r="A872" s="91"/>
      <c r="B872" s="92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  <c r="AA872" s="125"/>
      <c r="AB872" s="125"/>
      <c r="AC872" s="125"/>
      <c r="AD872" s="125"/>
      <c r="AE872" s="125"/>
      <c r="AH872" s="117" t="str">
        <f t="shared" si="148"/>
        <v/>
      </c>
      <c r="AJ872" s="117" t="str">
        <f t="shared" si="143"/>
        <v/>
      </c>
      <c r="AK872" s="135" t="str">
        <f t="shared" si="144"/>
        <v/>
      </c>
      <c r="AM872" s="117" t="str">
        <f t="shared" si="149"/>
        <v/>
      </c>
      <c r="AN872" s="117" t="str">
        <f t="shared" si="150"/>
        <v/>
      </c>
      <c r="AP872" s="117" t="str">
        <f t="shared" si="145"/>
        <v/>
      </c>
      <c r="AQ872" s="117" t="str">
        <f t="shared" si="146"/>
        <v/>
      </c>
      <c r="AS872" s="117" t="str">
        <f t="shared" si="147"/>
        <v/>
      </c>
      <c r="AT872" s="117" t="str">
        <f t="shared" si="151"/>
        <v/>
      </c>
      <c r="AV872" s="133" t="str">
        <f t="shared" si="152"/>
        <v/>
      </c>
      <c r="AW872" s="133" t="str">
        <f t="shared" si="153"/>
        <v/>
      </c>
    </row>
    <row r="873" spans="1:49">
      <c r="A873" s="91"/>
      <c r="B873" s="92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  <c r="AA873" s="125"/>
      <c r="AB873" s="125"/>
      <c r="AC873" s="125"/>
      <c r="AD873" s="125"/>
      <c r="AE873" s="125"/>
      <c r="AH873" s="117" t="str">
        <f t="shared" si="148"/>
        <v/>
      </c>
      <c r="AJ873" s="117" t="str">
        <f t="shared" si="143"/>
        <v/>
      </c>
      <c r="AK873" s="135" t="str">
        <f t="shared" si="144"/>
        <v/>
      </c>
      <c r="AM873" s="117" t="str">
        <f t="shared" si="149"/>
        <v/>
      </c>
      <c r="AN873" s="117" t="str">
        <f t="shared" si="150"/>
        <v/>
      </c>
      <c r="AP873" s="117" t="str">
        <f t="shared" si="145"/>
        <v/>
      </c>
      <c r="AQ873" s="117" t="str">
        <f t="shared" si="146"/>
        <v/>
      </c>
      <c r="AS873" s="117" t="str">
        <f t="shared" si="147"/>
        <v/>
      </c>
      <c r="AT873" s="117" t="str">
        <f t="shared" si="151"/>
        <v/>
      </c>
      <c r="AV873" s="133" t="str">
        <f t="shared" si="152"/>
        <v/>
      </c>
      <c r="AW873" s="133" t="str">
        <f t="shared" si="153"/>
        <v/>
      </c>
    </row>
    <row r="874" spans="1:49">
      <c r="A874" s="91"/>
      <c r="B874" s="92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  <c r="AA874" s="125"/>
      <c r="AB874" s="125"/>
      <c r="AC874" s="125"/>
      <c r="AD874" s="125"/>
      <c r="AE874" s="125"/>
      <c r="AH874" s="117" t="str">
        <f t="shared" si="148"/>
        <v/>
      </c>
      <c r="AJ874" s="117" t="str">
        <f t="shared" si="143"/>
        <v/>
      </c>
      <c r="AK874" s="135" t="str">
        <f t="shared" si="144"/>
        <v/>
      </c>
      <c r="AM874" s="117" t="str">
        <f t="shared" si="149"/>
        <v/>
      </c>
      <c r="AN874" s="117" t="str">
        <f t="shared" si="150"/>
        <v/>
      </c>
      <c r="AP874" s="117" t="str">
        <f t="shared" si="145"/>
        <v/>
      </c>
      <c r="AQ874" s="117" t="str">
        <f t="shared" si="146"/>
        <v/>
      </c>
      <c r="AS874" s="117" t="str">
        <f t="shared" si="147"/>
        <v/>
      </c>
      <c r="AT874" s="117" t="str">
        <f t="shared" si="151"/>
        <v/>
      </c>
      <c r="AV874" s="133" t="str">
        <f t="shared" si="152"/>
        <v/>
      </c>
      <c r="AW874" s="133" t="str">
        <f t="shared" si="153"/>
        <v/>
      </c>
    </row>
    <row r="875" spans="1:49">
      <c r="A875" s="91"/>
      <c r="B875" s="92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  <c r="AA875" s="125"/>
      <c r="AB875" s="125"/>
      <c r="AC875" s="125"/>
      <c r="AD875" s="125"/>
      <c r="AE875" s="125"/>
      <c r="AH875" s="117" t="str">
        <f t="shared" si="148"/>
        <v/>
      </c>
      <c r="AJ875" s="117" t="str">
        <f t="shared" si="143"/>
        <v/>
      </c>
      <c r="AK875" s="135" t="str">
        <f t="shared" si="144"/>
        <v/>
      </c>
      <c r="AM875" s="117" t="str">
        <f t="shared" si="149"/>
        <v/>
      </c>
      <c r="AN875" s="117" t="str">
        <f t="shared" si="150"/>
        <v/>
      </c>
      <c r="AP875" s="117" t="str">
        <f t="shared" si="145"/>
        <v/>
      </c>
      <c r="AQ875" s="117" t="str">
        <f t="shared" si="146"/>
        <v/>
      </c>
      <c r="AS875" s="117" t="str">
        <f t="shared" si="147"/>
        <v/>
      </c>
      <c r="AT875" s="117" t="str">
        <f t="shared" si="151"/>
        <v/>
      </c>
      <c r="AV875" s="133" t="str">
        <f t="shared" si="152"/>
        <v/>
      </c>
      <c r="AW875" s="133" t="str">
        <f t="shared" si="153"/>
        <v/>
      </c>
    </row>
    <row r="876" spans="1:49">
      <c r="A876" s="91"/>
      <c r="B876" s="92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  <c r="AA876" s="125"/>
      <c r="AB876" s="125"/>
      <c r="AC876" s="125"/>
      <c r="AD876" s="125"/>
      <c r="AE876" s="125"/>
      <c r="AH876" s="117" t="str">
        <f t="shared" si="148"/>
        <v/>
      </c>
      <c r="AJ876" s="117" t="str">
        <f t="shared" si="143"/>
        <v/>
      </c>
      <c r="AK876" s="135" t="str">
        <f t="shared" si="144"/>
        <v/>
      </c>
      <c r="AM876" s="117" t="str">
        <f t="shared" si="149"/>
        <v/>
      </c>
      <c r="AN876" s="117" t="str">
        <f t="shared" si="150"/>
        <v/>
      </c>
      <c r="AP876" s="117" t="str">
        <f t="shared" si="145"/>
        <v/>
      </c>
      <c r="AQ876" s="117" t="str">
        <f t="shared" si="146"/>
        <v/>
      </c>
      <c r="AS876" s="117" t="str">
        <f t="shared" si="147"/>
        <v/>
      </c>
      <c r="AT876" s="117" t="str">
        <f t="shared" si="151"/>
        <v/>
      </c>
      <c r="AV876" s="133" t="str">
        <f t="shared" si="152"/>
        <v/>
      </c>
      <c r="AW876" s="133" t="str">
        <f t="shared" si="153"/>
        <v/>
      </c>
    </row>
    <row r="877" spans="1:49">
      <c r="A877" s="91"/>
      <c r="B877" s="92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  <c r="AA877" s="125"/>
      <c r="AB877" s="125"/>
      <c r="AC877" s="125"/>
      <c r="AD877" s="125"/>
      <c r="AE877" s="125"/>
      <c r="AH877" s="117" t="str">
        <f t="shared" si="148"/>
        <v/>
      </c>
      <c r="AJ877" s="117" t="str">
        <f t="shared" si="143"/>
        <v/>
      </c>
      <c r="AK877" s="135" t="str">
        <f t="shared" si="144"/>
        <v/>
      </c>
      <c r="AM877" s="117" t="str">
        <f t="shared" si="149"/>
        <v/>
      </c>
      <c r="AN877" s="117" t="str">
        <f t="shared" si="150"/>
        <v/>
      </c>
      <c r="AP877" s="117" t="str">
        <f t="shared" si="145"/>
        <v/>
      </c>
      <c r="AQ877" s="117" t="str">
        <f t="shared" si="146"/>
        <v/>
      </c>
      <c r="AS877" s="117" t="str">
        <f t="shared" si="147"/>
        <v/>
      </c>
      <c r="AT877" s="117" t="str">
        <f t="shared" si="151"/>
        <v/>
      </c>
      <c r="AV877" s="133" t="str">
        <f t="shared" si="152"/>
        <v/>
      </c>
      <c r="AW877" s="133" t="str">
        <f t="shared" si="153"/>
        <v/>
      </c>
    </row>
    <row r="878" spans="1:49">
      <c r="A878" s="91"/>
      <c r="B878" s="92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  <c r="AA878" s="125"/>
      <c r="AB878" s="125"/>
      <c r="AC878" s="125"/>
      <c r="AD878" s="125"/>
      <c r="AE878" s="125"/>
      <c r="AH878" s="117" t="str">
        <f t="shared" si="148"/>
        <v/>
      </c>
      <c r="AJ878" s="117" t="str">
        <f t="shared" si="143"/>
        <v/>
      </c>
      <c r="AK878" s="135" t="str">
        <f t="shared" si="144"/>
        <v/>
      </c>
      <c r="AM878" s="117" t="str">
        <f t="shared" si="149"/>
        <v/>
      </c>
      <c r="AN878" s="117" t="str">
        <f t="shared" si="150"/>
        <v/>
      </c>
      <c r="AP878" s="117" t="str">
        <f t="shared" si="145"/>
        <v/>
      </c>
      <c r="AQ878" s="117" t="str">
        <f t="shared" si="146"/>
        <v/>
      </c>
      <c r="AS878" s="117" t="str">
        <f t="shared" si="147"/>
        <v/>
      </c>
      <c r="AT878" s="117" t="str">
        <f t="shared" si="151"/>
        <v/>
      </c>
      <c r="AV878" s="133" t="str">
        <f t="shared" si="152"/>
        <v/>
      </c>
      <c r="AW878" s="133" t="str">
        <f t="shared" si="153"/>
        <v/>
      </c>
    </row>
    <row r="879" spans="1:49">
      <c r="A879" s="91"/>
      <c r="B879" s="92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  <c r="AA879" s="125"/>
      <c r="AB879" s="125"/>
      <c r="AC879" s="125"/>
      <c r="AD879" s="125"/>
      <c r="AE879" s="125"/>
      <c r="AH879" s="117" t="str">
        <f t="shared" si="148"/>
        <v/>
      </c>
      <c r="AJ879" s="117" t="str">
        <f t="shared" si="143"/>
        <v/>
      </c>
      <c r="AK879" s="135" t="str">
        <f t="shared" si="144"/>
        <v/>
      </c>
      <c r="AM879" s="117" t="str">
        <f t="shared" si="149"/>
        <v/>
      </c>
      <c r="AN879" s="117" t="str">
        <f t="shared" si="150"/>
        <v/>
      </c>
      <c r="AP879" s="117" t="str">
        <f t="shared" si="145"/>
        <v/>
      </c>
      <c r="AQ879" s="117" t="str">
        <f t="shared" si="146"/>
        <v/>
      </c>
      <c r="AS879" s="117" t="str">
        <f t="shared" si="147"/>
        <v/>
      </c>
      <c r="AT879" s="117" t="str">
        <f t="shared" si="151"/>
        <v/>
      </c>
      <c r="AV879" s="133" t="str">
        <f t="shared" si="152"/>
        <v/>
      </c>
      <c r="AW879" s="133" t="str">
        <f t="shared" si="153"/>
        <v/>
      </c>
    </row>
    <row r="880" spans="1:49">
      <c r="A880" s="91"/>
      <c r="B880" s="92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  <c r="AA880" s="125"/>
      <c r="AB880" s="125"/>
      <c r="AC880" s="125"/>
      <c r="AD880" s="125"/>
      <c r="AE880" s="125"/>
      <c r="AH880" s="117" t="str">
        <f t="shared" si="148"/>
        <v/>
      </c>
      <c r="AJ880" s="117" t="str">
        <f t="shared" si="143"/>
        <v/>
      </c>
      <c r="AK880" s="135" t="str">
        <f t="shared" si="144"/>
        <v/>
      </c>
      <c r="AM880" s="117" t="str">
        <f t="shared" si="149"/>
        <v/>
      </c>
      <c r="AN880" s="117" t="str">
        <f t="shared" si="150"/>
        <v/>
      </c>
      <c r="AP880" s="117" t="str">
        <f t="shared" si="145"/>
        <v/>
      </c>
      <c r="AQ880" s="117" t="str">
        <f t="shared" si="146"/>
        <v/>
      </c>
      <c r="AS880" s="117" t="str">
        <f t="shared" si="147"/>
        <v/>
      </c>
      <c r="AT880" s="117" t="str">
        <f t="shared" si="151"/>
        <v/>
      </c>
      <c r="AV880" s="133" t="str">
        <f t="shared" si="152"/>
        <v/>
      </c>
      <c r="AW880" s="133" t="str">
        <f t="shared" si="153"/>
        <v/>
      </c>
    </row>
    <row r="881" spans="1:49">
      <c r="A881" s="91"/>
      <c r="B881" s="92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  <c r="AA881" s="125"/>
      <c r="AB881" s="125"/>
      <c r="AC881" s="125"/>
      <c r="AD881" s="125"/>
      <c r="AE881" s="125"/>
      <c r="AH881" s="117" t="str">
        <f t="shared" si="148"/>
        <v/>
      </c>
      <c r="AJ881" s="117" t="str">
        <f t="shared" si="143"/>
        <v/>
      </c>
      <c r="AK881" s="135" t="str">
        <f t="shared" si="144"/>
        <v/>
      </c>
      <c r="AM881" s="117" t="str">
        <f t="shared" si="149"/>
        <v/>
      </c>
      <c r="AN881" s="117" t="str">
        <f t="shared" si="150"/>
        <v/>
      </c>
      <c r="AP881" s="117" t="str">
        <f t="shared" si="145"/>
        <v/>
      </c>
      <c r="AQ881" s="117" t="str">
        <f t="shared" si="146"/>
        <v/>
      </c>
      <c r="AS881" s="117" t="str">
        <f t="shared" si="147"/>
        <v/>
      </c>
      <c r="AT881" s="117" t="str">
        <f t="shared" si="151"/>
        <v/>
      </c>
      <c r="AV881" s="133" t="str">
        <f t="shared" si="152"/>
        <v/>
      </c>
      <c r="AW881" s="133" t="str">
        <f t="shared" si="153"/>
        <v/>
      </c>
    </row>
    <row r="882" spans="1:49">
      <c r="A882" s="91"/>
      <c r="B882" s="92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  <c r="AA882" s="125"/>
      <c r="AB882" s="125"/>
      <c r="AC882" s="125"/>
      <c r="AD882" s="125"/>
      <c r="AE882" s="125"/>
      <c r="AH882" s="117" t="str">
        <f t="shared" si="148"/>
        <v/>
      </c>
      <c r="AJ882" s="117" t="str">
        <f t="shared" si="143"/>
        <v/>
      </c>
      <c r="AK882" s="135" t="str">
        <f t="shared" si="144"/>
        <v/>
      </c>
      <c r="AM882" s="117" t="str">
        <f t="shared" si="149"/>
        <v/>
      </c>
      <c r="AN882" s="117" t="str">
        <f t="shared" si="150"/>
        <v/>
      </c>
      <c r="AP882" s="117" t="str">
        <f t="shared" si="145"/>
        <v/>
      </c>
      <c r="AQ882" s="117" t="str">
        <f t="shared" si="146"/>
        <v/>
      </c>
      <c r="AS882" s="117" t="str">
        <f t="shared" si="147"/>
        <v/>
      </c>
      <c r="AT882" s="117" t="str">
        <f t="shared" si="151"/>
        <v/>
      </c>
      <c r="AV882" s="133" t="str">
        <f t="shared" si="152"/>
        <v/>
      </c>
      <c r="AW882" s="133" t="str">
        <f t="shared" si="153"/>
        <v/>
      </c>
    </row>
    <row r="883" spans="1:49">
      <c r="A883" s="91"/>
      <c r="B883" s="92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  <c r="AA883" s="125"/>
      <c r="AB883" s="125"/>
      <c r="AC883" s="125"/>
      <c r="AD883" s="125"/>
      <c r="AE883" s="125"/>
      <c r="AH883" s="117" t="str">
        <f t="shared" si="148"/>
        <v/>
      </c>
      <c r="AJ883" s="117" t="str">
        <f t="shared" si="143"/>
        <v/>
      </c>
      <c r="AK883" s="135" t="str">
        <f t="shared" si="144"/>
        <v/>
      </c>
      <c r="AM883" s="117" t="str">
        <f t="shared" si="149"/>
        <v/>
      </c>
      <c r="AN883" s="117" t="str">
        <f t="shared" si="150"/>
        <v/>
      </c>
      <c r="AP883" s="117" t="str">
        <f t="shared" si="145"/>
        <v/>
      </c>
      <c r="AQ883" s="117" t="str">
        <f t="shared" si="146"/>
        <v/>
      </c>
      <c r="AS883" s="117" t="str">
        <f t="shared" si="147"/>
        <v/>
      </c>
      <c r="AT883" s="117" t="str">
        <f t="shared" si="151"/>
        <v/>
      </c>
      <c r="AV883" s="133" t="str">
        <f t="shared" si="152"/>
        <v/>
      </c>
      <c r="AW883" s="133" t="str">
        <f t="shared" si="153"/>
        <v/>
      </c>
    </row>
    <row r="884" spans="1:49">
      <c r="A884" s="91"/>
      <c r="B884" s="92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  <c r="AA884" s="125"/>
      <c r="AB884" s="125"/>
      <c r="AC884" s="125"/>
      <c r="AD884" s="125"/>
      <c r="AE884" s="125"/>
      <c r="AH884" s="117" t="str">
        <f t="shared" si="148"/>
        <v/>
      </c>
      <c r="AJ884" s="117" t="str">
        <f t="shared" si="143"/>
        <v/>
      </c>
      <c r="AK884" s="135" t="str">
        <f t="shared" si="144"/>
        <v/>
      </c>
      <c r="AM884" s="117" t="str">
        <f t="shared" si="149"/>
        <v/>
      </c>
      <c r="AN884" s="117" t="str">
        <f t="shared" si="150"/>
        <v/>
      </c>
      <c r="AP884" s="117" t="str">
        <f t="shared" si="145"/>
        <v/>
      </c>
      <c r="AQ884" s="117" t="str">
        <f t="shared" si="146"/>
        <v/>
      </c>
      <c r="AS884" s="117" t="str">
        <f t="shared" si="147"/>
        <v/>
      </c>
      <c r="AT884" s="117" t="str">
        <f t="shared" si="151"/>
        <v/>
      </c>
      <c r="AV884" s="133" t="str">
        <f t="shared" si="152"/>
        <v/>
      </c>
      <c r="AW884" s="133" t="str">
        <f t="shared" si="153"/>
        <v/>
      </c>
    </row>
    <row r="885" spans="1:49">
      <c r="A885" s="91"/>
      <c r="B885" s="92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  <c r="AA885" s="125"/>
      <c r="AB885" s="125"/>
      <c r="AC885" s="125"/>
      <c r="AD885" s="125"/>
      <c r="AE885" s="125"/>
      <c r="AH885" s="117" t="str">
        <f t="shared" si="148"/>
        <v/>
      </c>
      <c r="AJ885" s="117" t="str">
        <f t="shared" si="143"/>
        <v/>
      </c>
      <c r="AK885" s="135" t="str">
        <f t="shared" si="144"/>
        <v/>
      </c>
      <c r="AM885" s="117" t="str">
        <f t="shared" si="149"/>
        <v/>
      </c>
      <c r="AN885" s="117" t="str">
        <f t="shared" si="150"/>
        <v/>
      </c>
      <c r="AP885" s="117" t="str">
        <f t="shared" si="145"/>
        <v/>
      </c>
      <c r="AQ885" s="117" t="str">
        <f t="shared" si="146"/>
        <v/>
      </c>
      <c r="AS885" s="117" t="str">
        <f t="shared" si="147"/>
        <v/>
      </c>
      <c r="AT885" s="117" t="str">
        <f t="shared" si="151"/>
        <v/>
      </c>
      <c r="AV885" s="133" t="str">
        <f t="shared" si="152"/>
        <v/>
      </c>
      <c r="AW885" s="133" t="str">
        <f t="shared" si="153"/>
        <v/>
      </c>
    </row>
    <row r="886" spans="1:49">
      <c r="A886" s="91"/>
      <c r="B886" s="92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  <c r="AA886" s="125"/>
      <c r="AB886" s="125"/>
      <c r="AC886" s="125"/>
      <c r="AD886" s="125"/>
      <c r="AE886" s="125"/>
      <c r="AH886" s="117" t="str">
        <f t="shared" si="148"/>
        <v/>
      </c>
      <c r="AJ886" s="117" t="str">
        <f t="shared" si="143"/>
        <v/>
      </c>
      <c r="AK886" s="135" t="str">
        <f t="shared" si="144"/>
        <v/>
      </c>
      <c r="AM886" s="117" t="str">
        <f t="shared" si="149"/>
        <v/>
      </c>
      <c r="AN886" s="117" t="str">
        <f t="shared" si="150"/>
        <v/>
      </c>
      <c r="AP886" s="117" t="str">
        <f t="shared" si="145"/>
        <v/>
      </c>
      <c r="AQ886" s="117" t="str">
        <f t="shared" si="146"/>
        <v/>
      </c>
      <c r="AS886" s="117" t="str">
        <f t="shared" si="147"/>
        <v/>
      </c>
      <c r="AT886" s="117" t="str">
        <f t="shared" si="151"/>
        <v/>
      </c>
      <c r="AV886" s="133" t="str">
        <f t="shared" si="152"/>
        <v/>
      </c>
      <c r="AW886" s="133" t="str">
        <f t="shared" si="153"/>
        <v/>
      </c>
    </row>
    <row r="887" spans="1:49">
      <c r="A887" s="91"/>
      <c r="B887" s="92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  <c r="AA887" s="125"/>
      <c r="AB887" s="125"/>
      <c r="AC887" s="125"/>
      <c r="AD887" s="125"/>
      <c r="AE887" s="125"/>
      <c r="AH887" s="117" t="str">
        <f t="shared" si="148"/>
        <v/>
      </c>
      <c r="AJ887" s="117" t="str">
        <f t="shared" si="143"/>
        <v/>
      </c>
      <c r="AK887" s="135" t="str">
        <f t="shared" si="144"/>
        <v/>
      </c>
      <c r="AM887" s="117" t="str">
        <f t="shared" si="149"/>
        <v/>
      </c>
      <c r="AN887" s="117" t="str">
        <f t="shared" si="150"/>
        <v/>
      </c>
      <c r="AP887" s="117" t="str">
        <f t="shared" si="145"/>
        <v/>
      </c>
      <c r="AQ887" s="117" t="str">
        <f t="shared" si="146"/>
        <v/>
      </c>
      <c r="AS887" s="117" t="str">
        <f t="shared" si="147"/>
        <v/>
      </c>
      <c r="AT887" s="117" t="str">
        <f t="shared" si="151"/>
        <v/>
      </c>
      <c r="AV887" s="133" t="str">
        <f t="shared" si="152"/>
        <v/>
      </c>
      <c r="AW887" s="133" t="str">
        <f t="shared" si="153"/>
        <v/>
      </c>
    </row>
    <row r="888" spans="1:49">
      <c r="A888" s="91"/>
      <c r="B888" s="92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  <c r="AA888" s="125"/>
      <c r="AB888" s="125"/>
      <c r="AC888" s="125"/>
      <c r="AD888" s="125"/>
      <c r="AE888" s="125"/>
      <c r="AH888" s="117" t="str">
        <f t="shared" si="148"/>
        <v/>
      </c>
      <c r="AJ888" s="117" t="str">
        <f t="shared" si="143"/>
        <v/>
      </c>
      <c r="AK888" s="135" t="str">
        <f t="shared" si="144"/>
        <v/>
      </c>
      <c r="AM888" s="117" t="str">
        <f t="shared" si="149"/>
        <v/>
      </c>
      <c r="AN888" s="117" t="str">
        <f t="shared" si="150"/>
        <v/>
      </c>
      <c r="AP888" s="117" t="str">
        <f t="shared" si="145"/>
        <v/>
      </c>
      <c r="AQ888" s="117" t="str">
        <f t="shared" si="146"/>
        <v/>
      </c>
      <c r="AS888" s="117" t="str">
        <f t="shared" si="147"/>
        <v/>
      </c>
      <c r="AT888" s="117" t="str">
        <f t="shared" si="151"/>
        <v/>
      </c>
      <c r="AV888" s="133" t="str">
        <f t="shared" si="152"/>
        <v/>
      </c>
      <c r="AW888" s="133" t="str">
        <f t="shared" si="153"/>
        <v/>
      </c>
    </row>
    <row r="889" spans="1:49">
      <c r="A889" s="91"/>
      <c r="B889" s="92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  <c r="AA889" s="125"/>
      <c r="AB889" s="125"/>
      <c r="AC889" s="125"/>
      <c r="AD889" s="125"/>
      <c r="AE889" s="125"/>
      <c r="AH889" s="117" t="str">
        <f t="shared" si="148"/>
        <v/>
      </c>
      <c r="AJ889" s="117" t="str">
        <f t="shared" si="143"/>
        <v/>
      </c>
      <c r="AK889" s="135" t="str">
        <f t="shared" si="144"/>
        <v/>
      </c>
      <c r="AM889" s="117" t="str">
        <f t="shared" si="149"/>
        <v/>
      </c>
      <c r="AN889" s="117" t="str">
        <f t="shared" si="150"/>
        <v/>
      </c>
      <c r="AP889" s="117" t="str">
        <f t="shared" si="145"/>
        <v/>
      </c>
      <c r="AQ889" s="117" t="str">
        <f t="shared" si="146"/>
        <v/>
      </c>
      <c r="AS889" s="117" t="str">
        <f t="shared" si="147"/>
        <v/>
      </c>
      <c r="AT889" s="117" t="str">
        <f t="shared" si="151"/>
        <v/>
      </c>
      <c r="AV889" s="133" t="str">
        <f t="shared" si="152"/>
        <v/>
      </c>
      <c r="AW889" s="133" t="str">
        <f t="shared" si="153"/>
        <v/>
      </c>
    </row>
    <row r="890" spans="1:49">
      <c r="A890" s="91"/>
      <c r="B890" s="92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  <c r="AA890" s="125"/>
      <c r="AB890" s="125"/>
      <c r="AC890" s="125"/>
      <c r="AD890" s="125"/>
      <c r="AE890" s="125"/>
      <c r="AH890" s="117" t="str">
        <f t="shared" si="148"/>
        <v/>
      </c>
      <c r="AJ890" s="117" t="str">
        <f t="shared" si="143"/>
        <v/>
      </c>
      <c r="AK890" s="135" t="str">
        <f t="shared" si="144"/>
        <v/>
      </c>
      <c r="AM890" s="117" t="str">
        <f t="shared" si="149"/>
        <v/>
      </c>
      <c r="AN890" s="117" t="str">
        <f t="shared" si="150"/>
        <v/>
      </c>
      <c r="AP890" s="117" t="str">
        <f t="shared" si="145"/>
        <v/>
      </c>
      <c r="AQ890" s="117" t="str">
        <f t="shared" si="146"/>
        <v/>
      </c>
      <c r="AS890" s="117" t="str">
        <f t="shared" si="147"/>
        <v/>
      </c>
      <c r="AT890" s="117" t="str">
        <f t="shared" si="151"/>
        <v/>
      </c>
      <c r="AV890" s="133" t="str">
        <f t="shared" si="152"/>
        <v/>
      </c>
      <c r="AW890" s="133" t="str">
        <f t="shared" si="153"/>
        <v/>
      </c>
    </row>
    <row r="891" spans="1:49">
      <c r="A891" s="91"/>
      <c r="B891" s="92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  <c r="AA891" s="125"/>
      <c r="AB891" s="125"/>
      <c r="AC891" s="125"/>
      <c r="AD891" s="125"/>
      <c r="AE891" s="125"/>
      <c r="AH891" s="117" t="str">
        <f t="shared" si="148"/>
        <v/>
      </c>
      <c r="AJ891" s="117" t="str">
        <f t="shared" si="143"/>
        <v/>
      </c>
      <c r="AK891" s="135" t="str">
        <f t="shared" si="144"/>
        <v/>
      </c>
      <c r="AM891" s="117" t="str">
        <f t="shared" si="149"/>
        <v/>
      </c>
      <c r="AN891" s="117" t="str">
        <f t="shared" si="150"/>
        <v/>
      </c>
      <c r="AP891" s="117" t="str">
        <f t="shared" si="145"/>
        <v/>
      </c>
      <c r="AQ891" s="117" t="str">
        <f t="shared" si="146"/>
        <v/>
      </c>
      <c r="AS891" s="117" t="str">
        <f t="shared" si="147"/>
        <v/>
      </c>
      <c r="AT891" s="117" t="str">
        <f t="shared" si="151"/>
        <v/>
      </c>
      <c r="AV891" s="133" t="str">
        <f t="shared" si="152"/>
        <v/>
      </c>
      <c r="AW891" s="133" t="str">
        <f t="shared" si="153"/>
        <v/>
      </c>
    </row>
    <row r="892" spans="1:49">
      <c r="A892" s="91"/>
      <c r="B892" s="92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  <c r="AA892" s="125"/>
      <c r="AB892" s="125"/>
      <c r="AC892" s="125"/>
      <c r="AD892" s="125"/>
      <c r="AE892" s="125"/>
      <c r="AH892" s="117" t="str">
        <f t="shared" si="148"/>
        <v/>
      </c>
      <c r="AJ892" s="117" t="str">
        <f t="shared" si="143"/>
        <v/>
      </c>
      <c r="AK892" s="135" t="str">
        <f t="shared" si="144"/>
        <v/>
      </c>
      <c r="AM892" s="117" t="str">
        <f t="shared" si="149"/>
        <v/>
      </c>
      <c r="AN892" s="117" t="str">
        <f t="shared" si="150"/>
        <v/>
      </c>
      <c r="AP892" s="117" t="str">
        <f t="shared" si="145"/>
        <v/>
      </c>
      <c r="AQ892" s="117" t="str">
        <f t="shared" si="146"/>
        <v/>
      </c>
      <c r="AS892" s="117" t="str">
        <f t="shared" si="147"/>
        <v/>
      </c>
      <c r="AT892" s="117" t="str">
        <f t="shared" si="151"/>
        <v/>
      </c>
      <c r="AV892" s="133" t="str">
        <f t="shared" si="152"/>
        <v/>
      </c>
      <c r="AW892" s="133" t="str">
        <f t="shared" si="153"/>
        <v/>
      </c>
    </row>
    <row r="893" spans="1:49">
      <c r="A893" s="91"/>
      <c r="B893" s="92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  <c r="AA893" s="125"/>
      <c r="AB893" s="125"/>
      <c r="AC893" s="125"/>
      <c r="AD893" s="125"/>
      <c r="AE893" s="125"/>
      <c r="AH893" s="117" t="str">
        <f t="shared" si="148"/>
        <v/>
      </c>
      <c r="AJ893" s="117" t="str">
        <f t="shared" si="143"/>
        <v/>
      </c>
      <c r="AK893" s="135" t="str">
        <f t="shared" si="144"/>
        <v/>
      </c>
      <c r="AM893" s="117" t="str">
        <f t="shared" si="149"/>
        <v/>
      </c>
      <c r="AN893" s="117" t="str">
        <f t="shared" si="150"/>
        <v/>
      </c>
      <c r="AP893" s="117" t="str">
        <f t="shared" si="145"/>
        <v/>
      </c>
      <c r="AQ893" s="117" t="str">
        <f t="shared" si="146"/>
        <v/>
      </c>
      <c r="AS893" s="117" t="str">
        <f t="shared" si="147"/>
        <v/>
      </c>
      <c r="AT893" s="117" t="str">
        <f t="shared" si="151"/>
        <v/>
      </c>
      <c r="AV893" s="133" t="str">
        <f t="shared" si="152"/>
        <v/>
      </c>
      <c r="AW893" s="133" t="str">
        <f t="shared" si="153"/>
        <v/>
      </c>
    </row>
    <row r="894" spans="1:49">
      <c r="A894" s="91"/>
      <c r="B894" s="92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  <c r="AA894" s="125"/>
      <c r="AB894" s="125"/>
      <c r="AC894" s="125"/>
      <c r="AD894" s="125"/>
      <c r="AE894" s="125"/>
      <c r="AH894" s="117" t="str">
        <f t="shared" si="148"/>
        <v/>
      </c>
      <c r="AJ894" s="117" t="str">
        <f t="shared" si="143"/>
        <v/>
      </c>
      <c r="AK894" s="135" t="str">
        <f t="shared" si="144"/>
        <v/>
      </c>
      <c r="AM894" s="117" t="str">
        <f t="shared" si="149"/>
        <v/>
      </c>
      <c r="AN894" s="117" t="str">
        <f t="shared" si="150"/>
        <v/>
      </c>
      <c r="AP894" s="117" t="str">
        <f t="shared" si="145"/>
        <v/>
      </c>
      <c r="AQ894" s="117" t="str">
        <f t="shared" si="146"/>
        <v/>
      </c>
      <c r="AS894" s="117" t="str">
        <f t="shared" si="147"/>
        <v/>
      </c>
      <c r="AT894" s="117" t="str">
        <f t="shared" si="151"/>
        <v/>
      </c>
      <c r="AV894" s="133" t="str">
        <f t="shared" si="152"/>
        <v/>
      </c>
      <c r="AW894" s="133" t="str">
        <f t="shared" si="153"/>
        <v/>
      </c>
    </row>
    <row r="895" spans="1:49">
      <c r="A895" s="91"/>
      <c r="B895" s="92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  <c r="AA895" s="125"/>
      <c r="AB895" s="125"/>
      <c r="AC895" s="125"/>
      <c r="AD895" s="125"/>
      <c r="AE895" s="125"/>
      <c r="AH895" s="117" t="str">
        <f t="shared" si="148"/>
        <v/>
      </c>
      <c r="AJ895" s="117" t="str">
        <f t="shared" si="143"/>
        <v/>
      </c>
      <c r="AK895" s="135" t="str">
        <f t="shared" si="144"/>
        <v/>
      </c>
      <c r="AM895" s="117" t="str">
        <f t="shared" si="149"/>
        <v/>
      </c>
      <c r="AN895" s="117" t="str">
        <f t="shared" si="150"/>
        <v/>
      </c>
      <c r="AP895" s="117" t="str">
        <f t="shared" si="145"/>
        <v/>
      </c>
      <c r="AQ895" s="117" t="str">
        <f t="shared" si="146"/>
        <v/>
      </c>
      <c r="AS895" s="117" t="str">
        <f t="shared" si="147"/>
        <v/>
      </c>
      <c r="AT895" s="117" t="str">
        <f t="shared" si="151"/>
        <v/>
      </c>
      <c r="AV895" s="133" t="str">
        <f t="shared" si="152"/>
        <v/>
      </c>
      <c r="AW895" s="133" t="str">
        <f t="shared" si="153"/>
        <v/>
      </c>
    </row>
    <row r="896" spans="1:49">
      <c r="A896" s="91"/>
      <c r="B896" s="92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  <c r="AA896" s="125"/>
      <c r="AB896" s="125"/>
      <c r="AC896" s="125"/>
      <c r="AD896" s="125"/>
      <c r="AE896" s="125"/>
      <c r="AH896" s="117" t="str">
        <f t="shared" si="148"/>
        <v/>
      </c>
      <c r="AJ896" s="117" t="str">
        <f t="shared" si="143"/>
        <v/>
      </c>
      <c r="AK896" s="135" t="str">
        <f t="shared" si="144"/>
        <v/>
      </c>
      <c r="AM896" s="117" t="str">
        <f t="shared" si="149"/>
        <v/>
      </c>
      <c r="AN896" s="117" t="str">
        <f t="shared" si="150"/>
        <v/>
      </c>
      <c r="AP896" s="117" t="str">
        <f t="shared" si="145"/>
        <v/>
      </c>
      <c r="AQ896" s="117" t="str">
        <f t="shared" si="146"/>
        <v/>
      </c>
      <c r="AS896" s="117" t="str">
        <f t="shared" si="147"/>
        <v/>
      </c>
      <c r="AT896" s="117" t="str">
        <f t="shared" si="151"/>
        <v/>
      </c>
      <c r="AV896" s="133" t="str">
        <f t="shared" si="152"/>
        <v/>
      </c>
      <c r="AW896" s="133" t="str">
        <f t="shared" si="153"/>
        <v/>
      </c>
    </row>
    <row r="897" spans="1:49">
      <c r="A897" s="91"/>
      <c r="B897" s="92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  <c r="AA897" s="125"/>
      <c r="AB897" s="125"/>
      <c r="AC897" s="125"/>
      <c r="AD897" s="125"/>
      <c r="AE897" s="125"/>
      <c r="AH897" s="117" t="str">
        <f t="shared" si="148"/>
        <v/>
      </c>
      <c r="AJ897" s="117" t="str">
        <f t="shared" si="143"/>
        <v/>
      </c>
      <c r="AK897" s="135" t="str">
        <f t="shared" si="144"/>
        <v/>
      </c>
      <c r="AM897" s="117" t="str">
        <f t="shared" si="149"/>
        <v/>
      </c>
      <c r="AN897" s="117" t="str">
        <f t="shared" si="150"/>
        <v/>
      </c>
      <c r="AP897" s="117" t="str">
        <f t="shared" si="145"/>
        <v/>
      </c>
      <c r="AQ897" s="117" t="str">
        <f t="shared" si="146"/>
        <v/>
      </c>
      <c r="AS897" s="117" t="str">
        <f t="shared" si="147"/>
        <v/>
      </c>
      <c r="AT897" s="117" t="str">
        <f t="shared" si="151"/>
        <v/>
      </c>
      <c r="AV897" s="133" t="str">
        <f t="shared" si="152"/>
        <v/>
      </c>
      <c r="AW897" s="133" t="str">
        <f t="shared" si="153"/>
        <v/>
      </c>
    </row>
    <row r="898" spans="1:49">
      <c r="A898" s="91"/>
      <c r="B898" s="92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  <c r="AA898" s="125"/>
      <c r="AB898" s="125"/>
      <c r="AC898" s="125"/>
      <c r="AD898" s="125"/>
      <c r="AE898" s="125"/>
      <c r="AH898" s="117" t="str">
        <f t="shared" si="148"/>
        <v/>
      </c>
      <c r="AJ898" s="117" t="str">
        <f t="shared" si="143"/>
        <v/>
      </c>
      <c r="AK898" s="135" t="str">
        <f t="shared" si="144"/>
        <v/>
      </c>
      <c r="AM898" s="117" t="str">
        <f t="shared" si="149"/>
        <v/>
      </c>
      <c r="AN898" s="117" t="str">
        <f t="shared" si="150"/>
        <v/>
      </c>
      <c r="AP898" s="117" t="str">
        <f t="shared" si="145"/>
        <v/>
      </c>
      <c r="AQ898" s="117" t="str">
        <f t="shared" si="146"/>
        <v/>
      </c>
      <c r="AS898" s="117" t="str">
        <f t="shared" si="147"/>
        <v/>
      </c>
      <c r="AT898" s="117" t="str">
        <f t="shared" si="151"/>
        <v/>
      </c>
      <c r="AV898" s="133" t="str">
        <f t="shared" si="152"/>
        <v/>
      </c>
      <c r="AW898" s="133" t="str">
        <f t="shared" si="153"/>
        <v/>
      </c>
    </row>
    <row r="899" spans="1:49">
      <c r="A899" s="91"/>
      <c r="B899" s="92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  <c r="AA899" s="125"/>
      <c r="AB899" s="125"/>
      <c r="AC899" s="125"/>
      <c r="AD899" s="125"/>
      <c r="AE899" s="125"/>
      <c r="AH899" s="117" t="str">
        <f t="shared" si="148"/>
        <v/>
      </c>
      <c r="AJ899" s="117" t="str">
        <f t="shared" si="143"/>
        <v/>
      </c>
      <c r="AK899" s="135" t="str">
        <f t="shared" si="144"/>
        <v/>
      </c>
      <c r="AM899" s="117" t="str">
        <f t="shared" si="149"/>
        <v/>
      </c>
      <c r="AN899" s="117" t="str">
        <f t="shared" si="150"/>
        <v/>
      </c>
      <c r="AP899" s="117" t="str">
        <f t="shared" si="145"/>
        <v/>
      </c>
      <c r="AQ899" s="117" t="str">
        <f t="shared" si="146"/>
        <v/>
      </c>
      <c r="AS899" s="117" t="str">
        <f t="shared" si="147"/>
        <v/>
      </c>
      <c r="AT899" s="117" t="str">
        <f t="shared" si="151"/>
        <v/>
      </c>
      <c r="AV899" s="133" t="str">
        <f t="shared" si="152"/>
        <v/>
      </c>
      <c r="AW899" s="133" t="str">
        <f t="shared" si="153"/>
        <v/>
      </c>
    </row>
    <row r="900" spans="1:49">
      <c r="A900" s="91"/>
      <c r="B900" s="92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  <c r="AA900" s="125"/>
      <c r="AB900" s="125"/>
      <c r="AC900" s="125"/>
      <c r="AD900" s="125"/>
      <c r="AE900" s="125"/>
      <c r="AH900" s="117" t="str">
        <f t="shared" si="148"/>
        <v/>
      </c>
      <c r="AJ900" s="117" t="str">
        <f t="shared" si="143"/>
        <v/>
      </c>
      <c r="AK900" s="135" t="str">
        <f t="shared" si="144"/>
        <v/>
      </c>
      <c r="AM900" s="117" t="str">
        <f t="shared" si="149"/>
        <v/>
      </c>
      <c r="AN900" s="117" t="str">
        <f t="shared" si="150"/>
        <v/>
      </c>
      <c r="AP900" s="117" t="str">
        <f t="shared" si="145"/>
        <v/>
      </c>
      <c r="AQ900" s="117" t="str">
        <f t="shared" si="146"/>
        <v/>
      </c>
      <c r="AS900" s="117" t="str">
        <f t="shared" si="147"/>
        <v/>
      </c>
      <c r="AT900" s="117" t="str">
        <f t="shared" si="151"/>
        <v/>
      </c>
      <c r="AV900" s="133" t="str">
        <f t="shared" si="152"/>
        <v/>
      </c>
      <c r="AW900" s="133" t="str">
        <f t="shared" si="153"/>
        <v/>
      </c>
    </row>
    <row r="901" spans="1:49">
      <c r="A901" s="91"/>
      <c r="B901" s="92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  <c r="AA901" s="125"/>
      <c r="AB901" s="125"/>
      <c r="AC901" s="125"/>
      <c r="AD901" s="125"/>
      <c r="AE901" s="125"/>
      <c r="AH901" s="117" t="str">
        <f t="shared" si="148"/>
        <v/>
      </c>
      <c r="AJ901" s="117" t="str">
        <f t="shared" si="143"/>
        <v/>
      </c>
      <c r="AK901" s="135" t="str">
        <f t="shared" si="144"/>
        <v/>
      </c>
      <c r="AM901" s="117" t="str">
        <f t="shared" si="149"/>
        <v/>
      </c>
      <c r="AN901" s="117" t="str">
        <f t="shared" si="150"/>
        <v/>
      </c>
      <c r="AP901" s="117" t="str">
        <f t="shared" si="145"/>
        <v/>
      </c>
      <c r="AQ901" s="117" t="str">
        <f t="shared" si="146"/>
        <v/>
      </c>
      <c r="AS901" s="117" t="str">
        <f t="shared" si="147"/>
        <v/>
      </c>
      <c r="AT901" s="117" t="str">
        <f t="shared" si="151"/>
        <v/>
      </c>
      <c r="AV901" s="133" t="str">
        <f t="shared" si="152"/>
        <v/>
      </c>
      <c r="AW901" s="133" t="str">
        <f t="shared" si="153"/>
        <v/>
      </c>
    </row>
    <row r="902" spans="1:49">
      <c r="A902" s="91"/>
      <c r="B902" s="92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  <c r="AA902" s="125"/>
      <c r="AB902" s="125"/>
      <c r="AC902" s="125"/>
      <c r="AD902" s="125"/>
      <c r="AE902" s="125"/>
      <c r="AH902" s="117" t="str">
        <f t="shared" si="148"/>
        <v/>
      </c>
      <c r="AJ902" s="117" t="str">
        <f t="shared" si="143"/>
        <v/>
      </c>
      <c r="AK902" s="135" t="str">
        <f t="shared" si="144"/>
        <v/>
      </c>
      <c r="AM902" s="117" t="str">
        <f t="shared" si="149"/>
        <v/>
      </c>
      <c r="AN902" s="117" t="str">
        <f t="shared" si="150"/>
        <v/>
      </c>
      <c r="AP902" s="117" t="str">
        <f t="shared" si="145"/>
        <v/>
      </c>
      <c r="AQ902" s="117" t="str">
        <f t="shared" si="146"/>
        <v/>
      </c>
      <c r="AS902" s="117" t="str">
        <f t="shared" si="147"/>
        <v/>
      </c>
      <c r="AT902" s="117" t="str">
        <f t="shared" si="151"/>
        <v/>
      </c>
      <c r="AV902" s="133" t="str">
        <f t="shared" si="152"/>
        <v/>
      </c>
      <c r="AW902" s="133" t="str">
        <f t="shared" si="153"/>
        <v/>
      </c>
    </row>
    <row r="903" spans="1:49">
      <c r="A903" s="91"/>
      <c r="B903" s="92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  <c r="AA903" s="125"/>
      <c r="AB903" s="125"/>
      <c r="AC903" s="125"/>
      <c r="AD903" s="125"/>
      <c r="AE903" s="125"/>
      <c r="AH903" s="117" t="str">
        <f t="shared" si="148"/>
        <v/>
      </c>
      <c r="AJ903" s="117" t="str">
        <f t="shared" si="143"/>
        <v/>
      </c>
      <c r="AK903" s="135" t="str">
        <f t="shared" si="144"/>
        <v/>
      </c>
      <c r="AM903" s="117" t="str">
        <f t="shared" si="149"/>
        <v/>
      </c>
      <c r="AN903" s="117" t="str">
        <f t="shared" si="150"/>
        <v/>
      </c>
      <c r="AP903" s="117" t="str">
        <f t="shared" si="145"/>
        <v/>
      </c>
      <c r="AQ903" s="117" t="str">
        <f t="shared" si="146"/>
        <v/>
      </c>
      <c r="AS903" s="117" t="str">
        <f t="shared" si="147"/>
        <v/>
      </c>
      <c r="AT903" s="117" t="str">
        <f t="shared" si="151"/>
        <v/>
      </c>
      <c r="AV903" s="133" t="str">
        <f t="shared" si="152"/>
        <v/>
      </c>
      <c r="AW903" s="133" t="str">
        <f t="shared" si="153"/>
        <v/>
      </c>
    </row>
    <row r="904" spans="1:49">
      <c r="A904" s="91"/>
      <c r="B904" s="92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  <c r="AA904" s="125"/>
      <c r="AB904" s="125"/>
      <c r="AC904" s="125"/>
      <c r="AD904" s="125"/>
      <c r="AE904" s="125"/>
      <c r="AH904" s="117" t="str">
        <f t="shared" si="148"/>
        <v/>
      </c>
      <c r="AJ904" s="117" t="str">
        <f t="shared" ref="AJ904:AJ967" si="154">IF(ROW()-ROW($AJ$7)&gt;$AZ$6/2,"",CONCATENATE("a",ROW()-ROW($AJ$7),"="))</f>
        <v/>
      </c>
      <c r="AK904" s="135" t="str">
        <f t="shared" ref="AK904:AK967" si="155">IF(ROW()-ROW($AK$7)&gt;$AZ$6/2,"",INDEX($BE$63:$DB$87,ROW()-ROW($AK$7),$AZ$6))</f>
        <v/>
      </c>
      <c r="AM904" s="117" t="str">
        <f t="shared" si="149"/>
        <v/>
      </c>
      <c r="AN904" s="117" t="str">
        <f t="shared" si="150"/>
        <v/>
      </c>
      <c r="AP904" s="117" t="str">
        <f t="shared" ref="AP904:AP967" si="156">IF(ROW()-ROW($AP$7)&gt;$AZ$6/2,"",CONCATENATE("x",$AZ$6-(ROW()-ROW($AJ$7))+1,"="))</f>
        <v/>
      </c>
      <c r="AQ904" s="117" t="str">
        <f t="shared" ref="AQ904:AQ967" si="157">IF(AP904="","",INDEX($AN$8:$AN$1007,$AZ$6+1-(ROW()-ROW($AQ$7)),1))</f>
        <v/>
      </c>
      <c r="AS904" s="117" t="str">
        <f t="shared" ref="AS904:AS967" si="158">IF(ROW()-ROW($AP$7)&gt;$AZ$6/2,"",CONCATENATE("x",(ROW()-ROW($AJ$7)),"="))</f>
        <v/>
      </c>
      <c r="AT904" s="117" t="str">
        <f t="shared" si="151"/>
        <v/>
      </c>
      <c r="AV904" s="133" t="str">
        <f t="shared" si="152"/>
        <v/>
      </c>
      <c r="AW904" s="133" t="str">
        <f t="shared" si="153"/>
        <v/>
      </c>
    </row>
    <row r="905" spans="1:49">
      <c r="A905" s="91"/>
      <c r="B905" s="92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  <c r="AA905" s="125"/>
      <c r="AB905" s="125"/>
      <c r="AC905" s="125"/>
      <c r="AD905" s="125"/>
      <c r="AE905" s="125"/>
      <c r="AH905" s="117" t="str">
        <f t="shared" ref="AH905:AH968" si="159">IF($B905="","",SMALL($B$8:$B$1007,ROW()-ROW($B$7)))</f>
        <v/>
      </c>
      <c r="AJ905" s="117" t="str">
        <f t="shared" si="154"/>
        <v/>
      </c>
      <c r="AK905" s="135" t="str">
        <f t="shared" si="155"/>
        <v/>
      </c>
      <c r="AM905" s="117" t="str">
        <f t="shared" ref="AM905:AM968" si="160">IF(AH905="","",CONCATENATE("x",ROW()-ROW($AJ$7),"="))</f>
        <v/>
      </c>
      <c r="AN905" s="117" t="str">
        <f t="shared" ref="AN905:AN968" si="161">IF(AH905="","",AH905)</f>
        <v/>
      </c>
      <c r="AP905" s="117" t="str">
        <f t="shared" si="156"/>
        <v/>
      </c>
      <c r="AQ905" s="117" t="str">
        <f t="shared" si="157"/>
        <v/>
      </c>
      <c r="AS905" s="117" t="str">
        <f t="shared" si="158"/>
        <v/>
      </c>
      <c r="AT905" s="117" t="str">
        <f t="shared" ref="AT905:AT968" si="162">IF(AS905="","",INDEX($AN$8:$AN$1007,(ROW()-ROW($AQ$7)),1))</f>
        <v/>
      </c>
      <c r="AV905" s="133" t="str">
        <f t="shared" ref="AV905:AV968" si="163">IF(AT905="","",AQ905-AT905)</f>
        <v/>
      </c>
      <c r="AW905" s="133" t="str">
        <f t="shared" ref="AW905:AW968" si="164">IF(AV905="","",AK905*AV905)</f>
        <v/>
      </c>
    </row>
    <row r="906" spans="1:49">
      <c r="A906" s="91"/>
      <c r="B906" s="92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  <c r="AA906" s="125"/>
      <c r="AB906" s="125"/>
      <c r="AC906" s="125"/>
      <c r="AD906" s="125"/>
      <c r="AE906" s="125"/>
      <c r="AH906" s="117" t="str">
        <f t="shared" si="159"/>
        <v/>
      </c>
      <c r="AJ906" s="117" t="str">
        <f t="shared" si="154"/>
        <v/>
      </c>
      <c r="AK906" s="135" t="str">
        <f t="shared" si="155"/>
        <v/>
      </c>
      <c r="AM906" s="117" t="str">
        <f t="shared" si="160"/>
        <v/>
      </c>
      <c r="AN906" s="117" t="str">
        <f t="shared" si="161"/>
        <v/>
      </c>
      <c r="AP906" s="117" t="str">
        <f t="shared" si="156"/>
        <v/>
      </c>
      <c r="AQ906" s="117" t="str">
        <f t="shared" si="157"/>
        <v/>
      </c>
      <c r="AS906" s="117" t="str">
        <f t="shared" si="158"/>
        <v/>
      </c>
      <c r="AT906" s="117" t="str">
        <f t="shared" si="162"/>
        <v/>
      </c>
      <c r="AV906" s="133" t="str">
        <f t="shared" si="163"/>
        <v/>
      </c>
      <c r="AW906" s="133" t="str">
        <f t="shared" si="164"/>
        <v/>
      </c>
    </row>
    <row r="907" spans="1:49">
      <c r="A907" s="91"/>
      <c r="B907" s="92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  <c r="AA907" s="125"/>
      <c r="AB907" s="125"/>
      <c r="AC907" s="125"/>
      <c r="AD907" s="125"/>
      <c r="AE907" s="125"/>
      <c r="AH907" s="117" t="str">
        <f t="shared" si="159"/>
        <v/>
      </c>
      <c r="AJ907" s="117" t="str">
        <f t="shared" si="154"/>
        <v/>
      </c>
      <c r="AK907" s="135" t="str">
        <f t="shared" si="155"/>
        <v/>
      </c>
      <c r="AM907" s="117" t="str">
        <f t="shared" si="160"/>
        <v/>
      </c>
      <c r="AN907" s="117" t="str">
        <f t="shared" si="161"/>
        <v/>
      </c>
      <c r="AP907" s="117" t="str">
        <f t="shared" si="156"/>
        <v/>
      </c>
      <c r="AQ907" s="117" t="str">
        <f t="shared" si="157"/>
        <v/>
      </c>
      <c r="AS907" s="117" t="str">
        <f t="shared" si="158"/>
        <v/>
      </c>
      <c r="AT907" s="117" t="str">
        <f t="shared" si="162"/>
        <v/>
      </c>
      <c r="AV907" s="133" t="str">
        <f t="shared" si="163"/>
        <v/>
      </c>
      <c r="AW907" s="133" t="str">
        <f t="shared" si="164"/>
        <v/>
      </c>
    </row>
    <row r="908" spans="1:49">
      <c r="A908" s="91"/>
      <c r="B908" s="92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  <c r="AA908" s="125"/>
      <c r="AB908" s="125"/>
      <c r="AC908" s="125"/>
      <c r="AD908" s="125"/>
      <c r="AE908" s="125"/>
      <c r="AH908" s="117" t="str">
        <f t="shared" si="159"/>
        <v/>
      </c>
      <c r="AJ908" s="117" t="str">
        <f t="shared" si="154"/>
        <v/>
      </c>
      <c r="AK908" s="135" t="str">
        <f t="shared" si="155"/>
        <v/>
      </c>
      <c r="AM908" s="117" t="str">
        <f t="shared" si="160"/>
        <v/>
      </c>
      <c r="AN908" s="117" t="str">
        <f t="shared" si="161"/>
        <v/>
      </c>
      <c r="AP908" s="117" t="str">
        <f t="shared" si="156"/>
        <v/>
      </c>
      <c r="AQ908" s="117" t="str">
        <f t="shared" si="157"/>
        <v/>
      </c>
      <c r="AS908" s="117" t="str">
        <f t="shared" si="158"/>
        <v/>
      </c>
      <c r="AT908" s="117" t="str">
        <f t="shared" si="162"/>
        <v/>
      </c>
      <c r="AV908" s="133" t="str">
        <f t="shared" si="163"/>
        <v/>
      </c>
      <c r="AW908" s="133" t="str">
        <f t="shared" si="164"/>
        <v/>
      </c>
    </row>
    <row r="909" spans="1:49">
      <c r="A909" s="91"/>
      <c r="B909" s="92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  <c r="AA909" s="125"/>
      <c r="AB909" s="125"/>
      <c r="AC909" s="125"/>
      <c r="AD909" s="125"/>
      <c r="AE909" s="125"/>
      <c r="AH909" s="117" t="str">
        <f t="shared" si="159"/>
        <v/>
      </c>
      <c r="AJ909" s="117" t="str">
        <f t="shared" si="154"/>
        <v/>
      </c>
      <c r="AK909" s="135" t="str">
        <f t="shared" si="155"/>
        <v/>
      </c>
      <c r="AM909" s="117" t="str">
        <f t="shared" si="160"/>
        <v/>
      </c>
      <c r="AN909" s="117" t="str">
        <f t="shared" si="161"/>
        <v/>
      </c>
      <c r="AP909" s="117" t="str">
        <f t="shared" si="156"/>
        <v/>
      </c>
      <c r="AQ909" s="117" t="str">
        <f t="shared" si="157"/>
        <v/>
      </c>
      <c r="AS909" s="117" t="str">
        <f t="shared" si="158"/>
        <v/>
      </c>
      <c r="AT909" s="117" t="str">
        <f t="shared" si="162"/>
        <v/>
      </c>
      <c r="AV909" s="133" t="str">
        <f t="shared" si="163"/>
        <v/>
      </c>
      <c r="AW909" s="133" t="str">
        <f t="shared" si="164"/>
        <v/>
      </c>
    </row>
    <row r="910" spans="1:49">
      <c r="A910" s="91"/>
      <c r="B910" s="92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  <c r="AA910" s="125"/>
      <c r="AB910" s="125"/>
      <c r="AC910" s="125"/>
      <c r="AD910" s="125"/>
      <c r="AE910" s="125"/>
      <c r="AH910" s="117" t="str">
        <f t="shared" si="159"/>
        <v/>
      </c>
      <c r="AJ910" s="117" t="str">
        <f t="shared" si="154"/>
        <v/>
      </c>
      <c r="AK910" s="135" t="str">
        <f t="shared" si="155"/>
        <v/>
      </c>
      <c r="AM910" s="117" t="str">
        <f t="shared" si="160"/>
        <v/>
      </c>
      <c r="AN910" s="117" t="str">
        <f t="shared" si="161"/>
        <v/>
      </c>
      <c r="AP910" s="117" t="str">
        <f t="shared" si="156"/>
        <v/>
      </c>
      <c r="AQ910" s="117" t="str">
        <f t="shared" si="157"/>
        <v/>
      </c>
      <c r="AS910" s="117" t="str">
        <f t="shared" si="158"/>
        <v/>
      </c>
      <c r="AT910" s="117" t="str">
        <f t="shared" si="162"/>
        <v/>
      </c>
      <c r="AV910" s="133" t="str">
        <f t="shared" si="163"/>
        <v/>
      </c>
      <c r="AW910" s="133" t="str">
        <f t="shared" si="164"/>
        <v/>
      </c>
    </row>
    <row r="911" spans="1:49">
      <c r="A911" s="91"/>
      <c r="B911" s="92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  <c r="AA911" s="125"/>
      <c r="AB911" s="125"/>
      <c r="AC911" s="125"/>
      <c r="AD911" s="125"/>
      <c r="AE911" s="125"/>
      <c r="AH911" s="117" t="str">
        <f t="shared" si="159"/>
        <v/>
      </c>
      <c r="AJ911" s="117" t="str">
        <f t="shared" si="154"/>
        <v/>
      </c>
      <c r="AK911" s="135" t="str">
        <f t="shared" si="155"/>
        <v/>
      </c>
      <c r="AM911" s="117" t="str">
        <f t="shared" si="160"/>
        <v/>
      </c>
      <c r="AN911" s="117" t="str">
        <f t="shared" si="161"/>
        <v/>
      </c>
      <c r="AP911" s="117" t="str">
        <f t="shared" si="156"/>
        <v/>
      </c>
      <c r="AQ911" s="117" t="str">
        <f t="shared" si="157"/>
        <v/>
      </c>
      <c r="AS911" s="117" t="str">
        <f t="shared" si="158"/>
        <v/>
      </c>
      <c r="AT911" s="117" t="str">
        <f t="shared" si="162"/>
        <v/>
      </c>
      <c r="AV911" s="133" t="str">
        <f t="shared" si="163"/>
        <v/>
      </c>
      <c r="AW911" s="133" t="str">
        <f t="shared" si="164"/>
        <v/>
      </c>
    </row>
    <row r="912" spans="1:49">
      <c r="A912" s="91"/>
      <c r="B912" s="92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  <c r="AA912" s="125"/>
      <c r="AB912" s="125"/>
      <c r="AC912" s="125"/>
      <c r="AD912" s="125"/>
      <c r="AE912" s="125"/>
      <c r="AH912" s="117" t="str">
        <f t="shared" si="159"/>
        <v/>
      </c>
      <c r="AJ912" s="117" t="str">
        <f t="shared" si="154"/>
        <v/>
      </c>
      <c r="AK912" s="135" t="str">
        <f t="shared" si="155"/>
        <v/>
      </c>
      <c r="AM912" s="117" t="str">
        <f t="shared" si="160"/>
        <v/>
      </c>
      <c r="AN912" s="117" t="str">
        <f t="shared" si="161"/>
        <v/>
      </c>
      <c r="AP912" s="117" t="str">
        <f t="shared" si="156"/>
        <v/>
      </c>
      <c r="AQ912" s="117" t="str">
        <f t="shared" si="157"/>
        <v/>
      </c>
      <c r="AS912" s="117" t="str">
        <f t="shared" si="158"/>
        <v/>
      </c>
      <c r="AT912" s="117" t="str">
        <f t="shared" si="162"/>
        <v/>
      </c>
      <c r="AV912" s="133" t="str">
        <f t="shared" si="163"/>
        <v/>
      </c>
      <c r="AW912" s="133" t="str">
        <f t="shared" si="164"/>
        <v/>
      </c>
    </row>
    <row r="913" spans="1:49">
      <c r="A913" s="91"/>
      <c r="B913" s="92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  <c r="AA913" s="125"/>
      <c r="AB913" s="125"/>
      <c r="AC913" s="125"/>
      <c r="AD913" s="125"/>
      <c r="AE913" s="125"/>
      <c r="AH913" s="117" t="str">
        <f t="shared" si="159"/>
        <v/>
      </c>
      <c r="AJ913" s="117" t="str">
        <f t="shared" si="154"/>
        <v/>
      </c>
      <c r="AK913" s="135" t="str">
        <f t="shared" si="155"/>
        <v/>
      </c>
      <c r="AM913" s="117" t="str">
        <f t="shared" si="160"/>
        <v/>
      </c>
      <c r="AN913" s="117" t="str">
        <f t="shared" si="161"/>
        <v/>
      </c>
      <c r="AP913" s="117" t="str">
        <f t="shared" si="156"/>
        <v/>
      </c>
      <c r="AQ913" s="117" t="str">
        <f t="shared" si="157"/>
        <v/>
      </c>
      <c r="AS913" s="117" t="str">
        <f t="shared" si="158"/>
        <v/>
      </c>
      <c r="AT913" s="117" t="str">
        <f t="shared" si="162"/>
        <v/>
      </c>
      <c r="AV913" s="133" t="str">
        <f t="shared" si="163"/>
        <v/>
      </c>
      <c r="AW913" s="133" t="str">
        <f t="shared" si="164"/>
        <v/>
      </c>
    </row>
    <row r="914" spans="1:49">
      <c r="A914" s="91"/>
      <c r="B914" s="92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  <c r="AA914" s="125"/>
      <c r="AB914" s="125"/>
      <c r="AC914" s="125"/>
      <c r="AD914" s="125"/>
      <c r="AE914" s="125"/>
      <c r="AH914" s="117" t="str">
        <f t="shared" si="159"/>
        <v/>
      </c>
      <c r="AJ914" s="117" t="str">
        <f t="shared" si="154"/>
        <v/>
      </c>
      <c r="AK914" s="135" t="str">
        <f t="shared" si="155"/>
        <v/>
      </c>
      <c r="AM914" s="117" t="str">
        <f t="shared" si="160"/>
        <v/>
      </c>
      <c r="AN914" s="117" t="str">
        <f t="shared" si="161"/>
        <v/>
      </c>
      <c r="AP914" s="117" t="str">
        <f t="shared" si="156"/>
        <v/>
      </c>
      <c r="AQ914" s="117" t="str">
        <f t="shared" si="157"/>
        <v/>
      </c>
      <c r="AS914" s="117" t="str">
        <f t="shared" si="158"/>
        <v/>
      </c>
      <c r="AT914" s="117" t="str">
        <f t="shared" si="162"/>
        <v/>
      </c>
      <c r="AV914" s="133" t="str">
        <f t="shared" si="163"/>
        <v/>
      </c>
      <c r="AW914" s="133" t="str">
        <f t="shared" si="164"/>
        <v/>
      </c>
    </row>
    <row r="915" spans="1:49">
      <c r="A915" s="91"/>
      <c r="B915" s="92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  <c r="AA915" s="125"/>
      <c r="AB915" s="125"/>
      <c r="AC915" s="125"/>
      <c r="AD915" s="125"/>
      <c r="AE915" s="125"/>
      <c r="AH915" s="117" t="str">
        <f t="shared" si="159"/>
        <v/>
      </c>
      <c r="AJ915" s="117" t="str">
        <f t="shared" si="154"/>
        <v/>
      </c>
      <c r="AK915" s="135" t="str">
        <f t="shared" si="155"/>
        <v/>
      </c>
      <c r="AM915" s="117" t="str">
        <f t="shared" si="160"/>
        <v/>
      </c>
      <c r="AN915" s="117" t="str">
        <f t="shared" si="161"/>
        <v/>
      </c>
      <c r="AP915" s="117" t="str">
        <f t="shared" si="156"/>
        <v/>
      </c>
      <c r="AQ915" s="117" t="str">
        <f t="shared" si="157"/>
        <v/>
      </c>
      <c r="AS915" s="117" t="str">
        <f t="shared" si="158"/>
        <v/>
      </c>
      <c r="AT915" s="117" t="str">
        <f t="shared" si="162"/>
        <v/>
      </c>
      <c r="AV915" s="133" t="str">
        <f t="shared" si="163"/>
        <v/>
      </c>
      <c r="AW915" s="133" t="str">
        <f t="shared" si="164"/>
        <v/>
      </c>
    </row>
    <row r="916" spans="1:49">
      <c r="A916" s="91"/>
      <c r="B916" s="92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  <c r="AA916" s="125"/>
      <c r="AB916" s="125"/>
      <c r="AC916" s="125"/>
      <c r="AD916" s="125"/>
      <c r="AE916" s="125"/>
      <c r="AH916" s="117" t="str">
        <f t="shared" si="159"/>
        <v/>
      </c>
      <c r="AJ916" s="117" t="str">
        <f t="shared" si="154"/>
        <v/>
      </c>
      <c r="AK916" s="135" t="str">
        <f t="shared" si="155"/>
        <v/>
      </c>
      <c r="AM916" s="117" t="str">
        <f t="shared" si="160"/>
        <v/>
      </c>
      <c r="AN916" s="117" t="str">
        <f t="shared" si="161"/>
        <v/>
      </c>
      <c r="AP916" s="117" t="str">
        <f t="shared" si="156"/>
        <v/>
      </c>
      <c r="AQ916" s="117" t="str">
        <f t="shared" si="157"/>
        <v/>
      </c>
      <c r="AS916" s="117" t="str">
        <f t="shared" si="158"/>
        <v/>
      </c>
      <c r="AT916" s="117" t="str">
        <f t="shared" si="162"/>
        <v/>
      </c>
      <c r="AV916" s="133" t="str">
        <f t="shared" si="163"/>
        <v/>
      </c>
      <c r="AW916" s="133" t="str">
        <f t="shared" si="164"/>
        <v/>
      </c>
    </row>
    <row r="917" spans="1:49">
      <c r="A917" s="91"/>
      <c r="B917" s="92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  <c r="AA917" s="125"/>
      <c r="AB917" s="125"/>
      <c r="AC917" s="125"/>
      <c r="AD917" s="125"/>
      <c r="AE917" s="125"/>
      <c r="AH917" s="117" t="str">
        <f t="shared" si="159"/>
        <v/>
      </c>
      <c r="AJ917" s="117" t="str">
        <f t="shared" si="154"/>
        <v/>
      </c>
      <c r="AK917" s="135" t="str">
        <f t="shared" si="155"/>
        <v/>
      </c>
      <c r="AM917" s="117" t="str">
        <f t="shared" si="160"/>
        <v/>
      </c>
      <c r="AN917" s="117" t="str">
        <f t="shared" si="161"/>
        <v/>
      </c>
      <c r="AP917" s="117" t="str">
        <f t="shared" si="156"/>
        <v/>
      </c>
      <c r="AQ917" s="117" t="str">
        <f t="shared" si="157"/>
        <v/>
      </c>
      <c r="AS917" s="117" t="str">
        <f t="shared" si="158"/>
        <v/>
      </c>
      <c r="AT917" s="117" t="str">
        <f t="shared" si="162"/>
        <v/>
      </c>
      <c r="AV917" s="133" t="str">
        <f t="shared" si="163"/>
        <v/>
      </c>
      <c r="AW917" s="133" t="str">
        <f t="shared" si="164"/>
        <v/>
      </c>
    </row>
    <row r="918" spans="1:49">
      <c r="A918" s="91"/>
      <c r="B918" s="92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  <c r="AA918" s="125"/>
      <c r="AB918" s="125"/>
      <c r="AC918" s="125"/>
      <c r="AD918" s="125"/>
      <c r="AE918" s="125"/>
      <c r="AH918" s="117" t="str">
        <f t="shared" si="159"/>
        <v/>
      </c>
      <c r="AJ918" s="117" t="str">
        <f t="shared" si="154"/>
        <v/>
      </c>
      <c r="AK918" s="135" t="str">
        <f t="shared" si="155"/>
        <v/>
      </c>
      <c r="AM918" s="117" t="str">
        <f t="shared" si="160"/>
        <v/>
      </c>
      <c r="AN918" s="117" t="str">
        <f t="shared" si="161"/>
        <v/>
      </c>
      <c r="AP918" s="117" t="str">
        <f t="shared" si="156"/>
        <v/>
      </c>
      <c r="AQ918" s="117" t="str">
        <f t="shared" si="157"/>
        <v/>
      </c>
      <c r="AS918" s="117" t="str">
        <f t="shared" si="158"/>
        <v/>
      </c>
      <c r="AT918" s="117" t="str">
        <f t="shared" si="162"/>
        <v/>
      </c>
      <c r="AV918" s="133" t="str">
        <f t="shared" si="163"/>
        <v/>
      </c>
      <c r="AW918" s="133" t="str">
        <f t="shared" si="164"/>
        <v/>
      </c>
    </row>
    <row r="919" spans="1:49">
      <c r="A919" s="91"/>
      <c r="B919" s="92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  <c r="AA919" s="125"/>
      <c r="AB919" s="125"/>
      <c r="AC919" s="125"/>
      <c r="AD919" s="125"/>
      <c r="AE919" s="125"/>
      <c r="AH919" s="117" t="str">
        <f t="shared" si="159"/>
        <v/>
      </c>
      <c r="AJ919" s="117" t="str">
        <f t="shared" si="154"/>
        <v/>
      </c>
      <c r="AK919" s="135" t="str">
        <f t="shared" si="155"/>
        <v/>
      </c>
      <c r="AM919" s="117" t="str">
        <f t="shared" si="160"/>
        <v/>
      </c>
      <c r="AN919" s="117" t="str">
        <f t="shared" si="161"/>
        <v/>
      </c>
      <c r="AP919" s="117" t="str">
        <f t="shared" si="156"/>
        <v/>
      </c>
      <c r="AQ919" s="117" t="str">
        <f t="shared" si="157"/>
        <v/>
      </c>
      <c r="AS919" s="117" t="str">
        <f t="shared" si="158"/>
        <v/>
      </c>
      <c r="AT919" s="117" t="str">
        <f t="shared" si="162"/>
        <v/>
      </c>
      <c r="AV919" s="133" t="str">
        <f t="shared" si="163"/>
        <v/>
      </c>
      <c r="AW919" s="133" t="str">
        <f t="shared" si="164"/>
        <v/>
      </c>
    </row>
    <row r="920" spans="1:49">
      <c r="A920" s="91"/>
      <c r="B920" s="92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  <c r="AA920" s="125"/>
      <c r="AB920" s="125"/>
      <c r="AC920" s="125"/>
      <c r="AD920" s="125"/>
      <c r="AE920" s="125"/>
      <c r="AH920" s="117" t="str">
        <f t="shared" si="159"/>
        <v/>
      </c>
      <c r="AJ920" s="117" t="str">
        <f t="shared" si="154"/>
        <v/>
      </c>
      <c r="AK920" s="135" t="str">
        <f t="shared" si="155"/>
        <v/>
      </c>
      <c r="AM920" s="117" t="str">
        <f t="shared" si="160"/>
        <v/>
      </c>
      <c r="AN920" s="117" t="str">
        <f t="shared" si="161"/>
        <v/>
      </c>
      <c r="AP920" s="117" t="str">
        <f t="shared" si="156"/>
        <v/>
      </c>
      <c r="AQ920" s="117" t="str">
        <f t="shared" si="157"/>
        <v/>
      </c>
      <c r="AS920" s="117" t="str">
        <f t="shared" si="158"/>
        <v/>
      </c>
      <c r="AT920" s="117" t="str">
        <f t="shared" si="162"/>
        <v/>
      </c>
      <c r="AV920" s="133" t="str">
        <f t="shared" si="163"/>
        <v/>
      </c>
      <c r="AW920" s="133" t="str">
        <f t="shared" si="164"/>
        <v/>
      </c>
    </row>
    <row r="921" spans="1:49">
      <c r="A921" s="91"/>
      <c r="B921" s="92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  <c r="AA921" s="125"/>
      <c r="AB921" s="125"/>
      <c r="AC921" s="125"/>
      <c r="AD921" s="125"/>
      <c r="AE921" s="125"/>
      <c r="AH921" s="117" t="str">
        <f t="shared" si="159"/>
        <v/>
      </c>
      <c r="AJ921" s="117" t="str">
        <f t="shared" si="154"/>
        <v/>
      </c>
      <c r="AK921" s="135" t="str">
        <f t="shared" si="155"/>
        <v/>
      </c>
      <c r="AM921" s="117" t="str">
        <f t="shared" si="160"/>
        <v/>
      </c>
      <c r="AN921" s="117" t="str">
        <f t="shared" si="161"/>
        <v/>
      </c>
      <c r="AP921" s="117" t="str">
        <f t="shared" si="156"/>
        <v/>
      </c>
      <c r="AQ921" s="117" t="str">
        <f t="shared" si="157"/>
        <v/>
      </c>
      <c r="AS921" s="117" t="str">
        <f t="shared" si="158"/>
        <v/>
      </c>
      <c r="AT921" s="117" t="str">
        <f t="shared" si="162"/>
        <v/>
      </c>
      <c r="AV921" s="133" t="str">
        <f t="shared" si="163"/>
        <v/>
      </c>
      <c r="AW921" s="133" t="str">
        <f t="shared" si="164"/>
        <v/>
      </c>
    </row>
    <row r="922" spans="1:49">
      <c r="A922" s="91"/>
      <c r="B922" s="92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  <c r="AA922" s="125"/>
      <c r="AB922" s="125"/>
      <c r="AC922" s="125"/>
      <c r="AD922" s="125"/>
      <c r="AE922" s="125"/>
      <c r="AH922" s="117" t="str">
        <f t="shared" si="159"/>
        <v/>
      </c>
      <c r="AJ922" s="117" t="str">
        <f t="shared" si="154"/>
        <v/>
      </c>
      <c r="AK922" s="135" t="str">
        <f t="shared" si="155"/>
        <v/>
      </c>
      <c r="AM922" s="117" t="str">
        <f t="shared" si="160"/>
        <v/>
      </c>
      <c r="AN922" s="117" t="str">
        <f t="shared" si="161"/>
        <v/>
      </c>
      <c r="AP922" s="117" t="str">
        <f t="shared" si="156"/>
        <v/>
      </c>
      <c r="AQ922" s="117" t="str">
        <f t="shared" si="157"/>
        <v/>
      </c>
      <c r="AS922" s="117" t="str">
        <f t="shared" si="158"/>
        <v/>
      </c>
      <c r="AT922" s="117" t="str">
        <f t="shared" si="162"/>
        <v/>
      </c>
      <c r="AV922" s="133" t="str">
        <f t="shared" si="163"/>
        <v/>
      </c>
      <c r="AW922" s="133" t="str">
        <f t="shared" si="164"/>
        <v/>
      </c>
    </row>
    <row r="923" spans="1:49">
      <c r="A923" s="91"/>
      <c r="B923" s="92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  <c r="AA923" s="125"/>
      <c r="AB923" s="125"/>
      <c r="AC923" s="125"/>
      <c r="AD923" s="125"/>
      <c r="AE923" s="125"/>
      <c r="AH923" s="117" t="str">
        <f t="shared" si="159"/>
        <v/>
      </c>
      <c r="AJ923" s="117" t="str">
        <f t="shared" si="154"/>
        <v/>
      </c>
      <c r="AK923" s="135" t="str">
        <f t="shared" si="155"/>
        <v/>
      </c>
      <c r="AM923" s="117" t="str">
        <f t="shared" si="160"/>
        <v/>
      </c>
      <c r="AN923" s="117" t="str">
        <f t="shared" si="161"/>
        <v/>
      </c>
      <c r="AP923" s="117" t="str">
        <f t="shared" si="156"/>
        <v/>
      </c>
      <c r="AQ923" s="117" t="str">
        <f t="shared" si="157"/>
        <v/>
      </c>
      <c r="AS923" s="117" t="str">
        <f t="shared" si="158"/>
        <v/>
      </c>
      <c r="AT923" s="117" t="str">
        <f t="shared" si="162"/>
        <v/>
      </c>
      <c r="AV923" s="133" t="str">
        <f t="shared" si="163"/>
        <v/>
      </c>
      <c r="AW923" s="133" t="str">
        <f t="shared" si="164"/>
        <v/>
      </c>
    </row>
    <row r="924" spans="1:49">
      <c r="A924" s="91"/>
      <c r="B924" s="92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  <c r="AA924" s="125"/>
      <c r="AB924" s="125"/>
      <c r="AC924" s="125"/>
      <c r="AD924" s="125"/>
      <c r="AE924" s="125"/>
      <c r="AH924" s="117" t="str">
        <f t="shared" si="159"/>
        <v/>
      </c>
      <c r="AJ924" s="117" t="str">
        <f t="shared" si="154"/>
        <v/>
      </c>
      <c r="AK924" s="135" t="str">
        <f t="shared" si="155"/>
        <v/>
      </c>
      <c r="AM924" s="117" t="str">
        <f t="shared" si="160"/>
        <v/>
      </c>
      <c r="AN924" s="117" t="str">
        <f t="shared" si="161"/>
        <v/>
      </c>
      <c r="AP924" s="117" t="str">
        <f t="shared" si="156"/>
        <v/>
      </c>
      <c r="AQ924" s="117" t="str">
        <f t="shared" si="157"/>
        <v/>
      </c>
      <c r="AS924" s="117" t="str">
        <f t="shared" si="158"/>
        <v/>
      </c>
      <c r="AT924" s="117" t="str">
        <f t="shared" si="162"/>
        <v/>
      </c>
      <c r="AV924" s="133" t="str">
        <f t="shared" si="163"/>
        <v/>
      </c>
      <c r="AW924" s="133" t="str">
        <f t="shared" si="164"/>
        <v/>
      </c>
    </row>
    <row r="925" spans="1:49">
      <c r="A925" s="91"/>
      <c r="B925" s="92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  <c r="AA925" s="125"/>
      <c r="AB925" s="125"/>
      <c r="AC925" s="125"/>
      <c r="AD925" s="125"/>
      <c r="AE925" s="125"/>
      <c r="AH925" s="117" t="str">
        <f t="shared" si="159"/>
        <v/>
      </c>
      <c r="AJ925" s="117" t="str">
        <f t="shared" si="154"/>
        <v/>
      </c>
      <c r="AK925" s="135" t="str">
        <f t="shared" si="155"/>
        <v/>
      </c>
      <c r="AM925" s="117" t="str">
        <f t="shared" si="160"/>
        <v/>
      </c>
      <c r="AN925" s="117" t="str">
        <f t="shared" si="161"/>
        <v/>
      </c>
      <c r="AP925" s="117" t="str">
        <f t="shared" si="156"/>
        <v/>
      </c>
      <c r="AQ925" s="117" t="str">
        <f t="shared" si="157"/>
        <v/>
      </c>
      <c r="AS925" s="117" t="str">
        <f t="shared" si="158"/>
        <v/>
      </c>
      <c r="AT925" s="117" t="str">
        <f t="shared" si="162"/>
        <v/>
      </c>
      <c r="AV925" s="133" t="str">
        <f t="shared" si="163"/>
        <v/>
      </c>
      <c r="AW925" s="133" t="str">
        <f t="shared" si="164"/>
        <v/>
      </c>
    </row>
    <row r="926" spans="1:49">
      <c r="A926" s="91"/>
      <c r="B926" s="92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  <c r="AA926" s="125"/>
      <c r="AB926" s="125"/>
      <c r="AC926" s="125"/>
      <c r="AD926" s="125"/>
      <c r="AE926" s="125"/>
      <c r="AH926" s="117" t="str">
        <f t="shared" si="159"/>
        <v/>
      </c>
      <c r="AJ926" s="117" t="str">
        <f t="shared" si="154"/>
        <v/>
      </c>
      <c r="AK926" s="135" t="str">
        <f t="shared" si="155"/>
        <v/>
      </c>
      <c r="AM926" s="117" t="str">
        <f t="shared" si="160"/>
        <v/>
      </c>
      <c r="AN926" s="117" t="str">
        <f t="shared" si="161"/>
        <v/>
      </c>
      <c r="AP926" s="117" t="str">
        <f t="shared" si="156"/>
        <v/>
      </c>
      <c r="AQ926" s="117" t="str">
        <f t="shared" si="157"/>
        <v/>
      </c>
      <c r="AS926" s="117" t="str">
        <f t="shared" si="158"/>
        <v/>
      </c>
      <c r="AT926" s="117" t="str">
        <f t="shared" si="162"/>
        <v/>
      </c>
      <c r="AV926" s="133" t="str">
        <f t="shared" si="163"/>
        <v/>
      </c>
      <c r="AW926" s="133" t="str">
        <f t="shared" si="164"/>
        <v/>
      </c>
    </row>
    <row r="927" spans="1:49">
      <c r="A927" s="91"/>
      <c r="B927" s="92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  <c r="AA927" s="125"/>
      <c r="AB927" s="125"/>
      <c r="AC927" s="125"/>
      <c r="AD927" s="125"/>
      <c r="AE927" s="125"/>
      <c r="AH927" s="117" t="str">
        <f t="shared" si="159"/>
        <v/>
      </c>
      <c r="AJ927" s="117" t="str">
        <f t="shared" si="154"/>
        <v/>
      </c>
      <c r="AK927" s="135" t="str">
        <f t="shared" si="155"/>
        <v/>
      </c>
      <c r="AM927" s="117" t="str">
        <f t="shared" si="160"/>
        <v/>
      </c>
      <c r="AN927" s="117" t="str">
        <f t="shared" si="161"/>
        <v/>
      </c>
      <c r="AP927" s="117" t="str">
        <f t="shared" si="156"/>
        <v/>
      </c>
      <c r="AQ927" s="117" t="str">
        <f t="shared" si="157"/>
        <v/>
      </c>
      <c r="AS927" s="117" t="str">
        <f t="shared" si="158"/>
        <v/>
      </c>
      <c r="AT927" s="117" t="str">
        <f t="shared" si="162"/>
        <v/>
      </c>
      <c r="AV927" s="133" t="str">
        <f t="shared" si="163"/>
        <v/>
      </c>
      <c r="AW927" s="133" t="str">
        <f t="shared" si="164"/>
        <v/>
      </c>
    </row>
    <row r="928" spans="1:49">
      <c r="A928" s="91"/>
      <c r="B928" s="92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  <c r="AA928" s="125"/>
      <c r="AB928" s="125"/>
      <c r="AC928" s="125"/>
      <c r="AD928" s="125"/>
      <c r="AE928" s="125"/>
      <c r="AH928" s="117" t="str">
        <f t="shared" si="159"/>
        <v/>
      </c>
      <c r="AJ928" s="117" t="str">
        <f t="shared" si="154"/>
        <v/>
      </c>
      <c r="AK928" s="135" t="str">
        <f t="shared" si="155"/>
        <v/>
      </c>
      <c r="AM928" s="117" t="str">
        <f t="shared" si="160"/>
        <v/>
      </c>
      <c r="AN928" s="117" t="str">
        <f t="shared" si="161"/>
        <v/>
      </c>
      <c r="AP928" s="117" t="str">
        <f t="shared" si="156"/>
        <v/>
      </c>
      <c r="AQ928" s="117" t="str">
        <f t="shared" si="157"/>
        <v/>
      </c>
      <c r="AS928" s="117" t="str">
        <f t="shared" si="158"/>
        <v/>
      </c>
      <c r="AT928" s="117" t="str">
        <f t="shared" si="162"/>
        <v/>
      </c>
      <c r="AV928" s="133" t="str">
        <f t="shared" si="163"/>
        <v/>
      </c>
      <c r="AW928" s="133" t="str">
        <f t="shared" si="164"/>
        <v/>
      </c>
    </row>
    <row r="929" spans="1:49">
      <c r="A929" s="91"/>
      <c r="B929" s="92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  <c r="AA929" s="125"/>
      <c r="AB929" s="125"/>
      <c r="AC929" s="125"/>
      <c r="AD929" s="125"/>
      <c r="AE929" s="125"/>
      <c r="AH929" s="117" t="str">
        <f t="shared" si="159"/>
        <v/>
      </c>
      <c r="AJ929" s="117" t="str">
        <f t="shared" si="154"/>
        <v/>
      </c>
      <c r="AK929" s="135" t="str">
        <f t="shared" si="155"/>
        <v/>
      </c>
      <c r="AM929" s="117" t="str">
        <f t="shared" si="160"/>
        <v/>
      </c>
      <c r="AN929" s="117" t="str">
        <f t="shared" si="161"/>
        <v/>
      </c>
      <c r="AP929" s="117" t="str">
        <f t="shared" si="156"/>
        <v/>
      </c>
      <c r="AQ929" s="117" t="str">
        <f t="shared" si="157"/>
        <v/>
      </c>
      <c r="AS929" s="117" t="str">
        <f t="shared" si="158"/>
        <v/>
      </c>
      <c r="AT929" s="117" t="str">
        <f t="shared" si="162"/>
        <v/>
      </c>
      <c r="AV929" s="133" t="str">
        <f t="shared" si="163"/>
        <v/>
      </c>
      <c r="AW929" s="133" t="str">
        <f t="shared" si="164"/>
        <v/>
      </c>
    </row>
    <row r="930" spans="1:49">
      <c r="A930" s="91"/>
      <c r="B930" s="92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  <c r="AA930" s="125"/>
      <c r="AB930" s="125"/>
      <c r="AC930" s="125"/>
      <c r="AD930" s="125"/>
      <c r="AE930" s="125"/>
      <c r="AH930" s="117" t="str">
        <f t="shared" si="159"/>
        <v/>
      </c>
      <c r="AJ930" s="117" t="str">
        <f t="shared" si="154"/>
        <v/>
      </c>
      <c r="AK930" s="135" t="str">
        <f t="shared" si="155"/>
        <v/>
      </c>
      <c r="AM930" s="117" t="str">
        <f t="shared" si="160"/>
        <v/>
      </c>
      <c r="AN930" s="117" t="str">
        <f t="shared" si="161"/>
        <v/>
      </c>
      <c r="AP930" s="117" t="str">
        <f t="shared" si="156"/>
        <v/>
      </c>
      <c r="AQ930" s="117" t="str">
        <f t="shared" si="157"/>
        <v/>
      </c>
      <c r="AS930" s="117" t="str">
        <f t="shared" si="158"/>
        <v/>
      </c>
      <c r="AT930" s="117" t="str">
        <f t="shared" si="162"/>
        <v/>
      </c>
      <c r="AV930" s="133" t="str">
        <f t="shared" si="163"/>
        <v/>
      </c>
      <c r="AW930" s="133" t="str">
        <f t="shared" si="164"/>
        <v/>
      </c>
    </row>
    <row r="931" spans="1:49">
      <c r="A931" s="91"/>
      <c r="B931" s="92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  <c r="AA931" s="125"/>
      <c r="AB931" s="125"/>
      <c r="AC931" s="125"/>
      <c r="AD931" s="125"/>
      <c r="AE931" s="125"/>
      <c r="AH931" s="117" t="str">
        <f t="shared" si="159"/>
        <v/>
      </c>
      <c r="AJ931" s="117" t="str">
        <f t="shared" si="154"/>
        <v/>
      </c>
      <c r="AK931" s="135" t="str">
        <f t="shared" si="155"/>
        <v/>
      </c>
      <c r="AM931" s="117" t="str">
        <f t="shared" si="160"/>
        <v/>
      </c>
      <c r="AN931" s="117" t="str">
        <f t="shared" si="161"/>
        <v/>
      </c>
      <c r="AP931" s="117" t="str">
        <f t="shared" si="156"/>
        <v/>
      </c>
      <c r="AQ931" s="117" t="str">
        <f t="shared" si="157"/>
        <v/>
      </c>
      <c r="AS931" s="117" t="str">
        <f t="shared" si="158"/>
        <v/>
      </c>
      <c r="AT931" s="117" t="str">
        <f t="shared" si="162"/>
        <v/>
      </c>
      <c r="AV931" s="133" t="str">
        <f t="shared" si="163"/>
        <v/>
      </c>
      <c r="AW931" s="133" t="str">
        <f t="shared" si="164"/>
        <v/>
      </c>
    </row>
    <row r="932" spans="1:49">
      <c r="A932" s="91"/>
      <c r="B932" s="92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  <c r="AA932" s="125"/>
      <c r="AB932" s="125"/>
      <c r="AC932" s="125"/>
      <c r="AD932" s="125"/>
      <c r="AE932" s="125"/>
      <c r="AH932" s="117" t="str">
        <f t="shared" si="159"/>
        <v/>
      </c>
      <c r="AJ932" s="117" t="str">
        <f t="shared" si="154"/>
        <v/>
      </c>
      <c r="AK932" s="135" t="str">
        <f t="shared" si="155"/>
        <v/>
      </c>
      <c r="AM932" s="117" t="str">
        <f t="shared" si="160"/>
        <v/>
      </c>
      <c r="AN932" s="117" t="str">
        <f t="shared" si="161"/>
        <v/>
      </c>
      <c r="AP932" s="117" t="str">
        <f t="shared" si="156"/>
        <v/>
      </c>
      <c r="AQ932" s="117" t="str">
        <f t="shared" si="157"/>
        <v/>
      </c>
      <c r="AS932" s="117" t="str">
        <f t="shared" si="158"/>
        <v/>
      </c>
      <c r="AT932" s="117" t="str">
        <f t="shared" si="162"/>
        <v/>
      </c>
      <c r="AV932" s="133" t="str">
        <f t="shared" si="163"/>
        <v/>
      </c>
      <c r="AW932" s="133" t="str">
        <f t="shared" si="164"/>
        <v/>
      </c>
    </row>
    <row r="933" spans="1:49">
      <c r="A933" s="91"/>
      <c r="B933" s="92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  <c r="AA933" s="125"/>
      <c r="AB933" s="125"/>
      <c r="AC933" s="125"/>
      <c r="AD933" s="125"/>
      <c r="AE933" s="125"/>
      <c r="AH933" s="117" t="str">
        <f t="shared" si="159"/>
        <v/>
      </c>
      <c r="AJ933" s="117" t="str">
        <f t="shared" si="154"/>
        <v/>
      </c>
      <c r="AK933" s="135" t="str">
        <f t="shared" si="155"/>
        <v/>
      </c>
      <c r="AM933" s="117" t="str">
        <f t="shared" si="160"/>
        <v/>
      </c>
      <c r="AN933" s="117" t="str">
        <f t="shared" si="161"/>
        <v/>
      </c>
      <c r="AP933" s="117" t="str">
        <f t="shared" si="156"/>
        <v/>
      </c>
      <c r="AQ933" s="117" t="str">
        <f t="shared" si="157"/>
        <v/>
      </c>
      <c r="AS933" s="117" t="str">
        <f t="shared" si="158"/>
        <v/>
      </c>
      <c r="AT933" s="117" t="str">
        <f t="shared" si="162"/>
        <v/>
      </c>
      <c r="AV933" s="133" t="str">
        <f t="shared" si="163"/>
        <v/>
      </c>
      <c r="AW933" s="133" t="str">
        <f t="shared" si="164"/>
        <v/>
      </c>
    </row>
    <row r="934" spans="1:49">
      <c r="A934" s="91"/>
      <c r="B934" s="92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  <c r="AA934" s="125"/>
      <c r="AB934" s="125"/>
      <c r="AC934" s="125"/>
      <c r="AD934" s="125"/>
      <c r="AE934" s="125"/>
      <c r="AH934" s="117" t="str">
        <f t="shared" si="159"/>
        <v/>
      </c>
      <c r="AJ934" s="117" t="str">
        <f t="shared" si="154"/>
        <v/>
      </c>
      <c r="AK934" s="135" t="str">
        <f t="shared" si="155"/>
        <v/>
      </c>
      <c r="AM934" s="117" t="str">
        <f t="shared" si="160"/>
        <v/>
      </c>
      <c r="AN934" s="117" t="str">
        <f t="shared" si="161"/>
        <v/>
      </c>
      <c r="AP934" s="117" t="str">
        <f t="shared" si="156"/>
        <v/>
      </c>
      <c r="AQ934" s="117" t="str">
        <f t="shared" si="157"/>
        <v/>
      </c>
      <c r="AS934" s="117" t="str">
        <f t="shared" si="158"/>
        <v/>
      </c>
      <c r="AT934" s="117" t="str">
        <f t="shared" si="162"/>
        <v/>
      </c>
      <c r="AV934" s="133" t="str">
        <f t="shared" si="163"/>
        <v/>
      </c>
      <c r="AW934" s="133" t="str">
        <f t="shared" si="164"/>
        <v/>
      </c>
    </row>
    <row r="935" spans="1:49">
      <c r="A935" s="91"/>
      <c r="B935" s="92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  <c r="AA935" s="125"/>
      <c r="AB935" s="125"/>
      <c r="AC935" s="125"/>
      <c r="AD935" s="125"/>
      <c r="AE935" s="125"/>
      <c r="AH935" s="117" t="str">
        <f t="shared" si="159"/>
        <v/>
      </c>
      <c r="AJ935" s="117" t="str">
        <f t="shared" si="154"/>
        <v/>
      </c>
      <c r="AK935" s="135" t="str">
        <f t="shared" si="155"/>
        <v/>
      </c>
      <c r="AM935" s="117" t="str">
        <f t="shared" si="160"/>
        <v/>
      </c>
      <c r="AN935" s="117" t="str">
        <f t="shared" si="161"/>
        <v/>
      </c>
      <c r="AP935" s="117" t="str">
        <f t="shared" si="156"/>
        <v/>
      </c>
      <c r="AQ935" s="117" t="str">
        <f t="shared" si="157"/>
        <v/>
      </c>
      <c r="AS935" s="117" t="str">
        <f t="shared" si="158"/>
        <v/>
      </c>
      <c r="AT935" s="117" t="str">
        <f t="shared" si="162"/>
        <v/>
      </c>
      <c r="AV935" s="133" t="str">
        <f t="shared" si="163"/>
        <v/>
      </c>
      <c r="AW935" s="133" t="str">
        <f t="shared" si="164"/>
        <v/>
      </c>
    </row>
    <row r="936" spans="1:49">
      <c r="A936" s="91"/>
      <c r="B936" s="92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  <c r="AA936" s="125"/>
      <c r="AB936" s="125"/>
      <c r="AC936" s="125"/>
      <c r="AD936" s="125"/>
      <c r="AE936" s="125"/>
      <c r="AH936" s="117" t="str">
        <f t="shared" si="159"/>
        <v/>
      </c>
      <c r="AJ936" s="117" t="str">
        <f t="shared" si="154"/>
        <v/>
      </c>
      <c r="AK936" s="135" t="str">
        <f t="shared" si="155"/>
        <v/>
      </c>
      <c r="AM936" s="117" t="str">
        <f t="shared" si="160"/>
        <v/>
      </c>
      <c r="AN936" s="117" t="str">
        <f t="shared" si="161"/>
        <v/>
      </c>
      <c r="AP936" s="117" t="str">
        <f t="shared" si="156"/>
        <v/>
      </c>
      <c r="AQ936" s="117" t="str">
        <f t="shared" si="157"/>
        <v/>
      </c>
      <c r="AS936" s="117" t="str">
        <f t="shared" si="158"/>
        <v/>
      </c>
      <c r="AT936" s="117" t="str">
        <f t="shared" si="162"/>
        <v/>
      </c>
      <c r="AV936" s="133" t="str">
        <f t="shared" si="163"/>
        <v/>
      </c>
      <c r="AW936" s="133" t="str">
        <f t="shared" si="164"/>
        <v/>
      </c>
    </row>
    <row r="937" spans="1:49">
      <c r="A937" s="91"/>
      <c r="B937" s="92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  <c r="AA937" s="125"/>
      <c r="AB937" s="125"/>
      <c r="AC937" s="125"/>
      <c r="AD937" s="125"/>
      <c r="AE937" s="125"/>
      <c r="AH937" s="117" t="str">
        <f t="shared" si="159"/>
        <v/>
      </c>
      <c r="AJ937" s="117" t="str">
        <f t="shared" si="154"/>
        <v/>
      </c>
      <c r="AK937" s="135" t="str">
        <f t="shared" si="155"/>
        <v/>
      </c>
      <c r="AM937" s="117" t="str">
        <f t="shared" si="160"/>
        <v/>
      </c>
      <c r="AN937" s="117" t="str">
        <f t="shared" si="161"/>
        <v/>
      </c>
      <c r="AP937" s="117" t="str">
        <f t="shared" si="156"/>
        <v/>
      </c>
      <c r="AQ937" s="117" t="str">
        <f t="shared" si="157"/>
        <v/>
      </c>
      <c r="AS937" s="117" t="str">
        <f t="shared" si="158"/>
        <v/>
      </c>
      <c r="AT937" s="117" t="str">
        <f t="shared" si="162"/>
        <v/>
      </c>
      <c r="AV937" s="133" t="str">
        <f t="shared" si="163"/>
        <v/>
      </c>
      <c r="AW937" s="133" t="str">
        <f t="shared" si="164"/>
        <v/>
      </c>
    </row>
    <row r="938" spans="1:49">
      <c r="A938" s="91"/>
      <c r="B938" s="92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  <c r="AA938" s="125"/>
      <c r="AB938" s="125"/>
      <c r="AC938" s="125"/>
      <c r="AD938" s="125"/>
      <c r="AE938" s="125"/>
      <c r="AH938" s="117" t="str">
        <f t="shared" si="159"/>
        <v/>
      </c>
      <c r="AJ938" s="117" t="str">
        <f t="shared" si="154"/>
        <v/>
      </c>
      <c r="AK938" s="135" t="str">
        <f t="shared" si="155"/>
        <v/>
      </c>
      <c r="AM938" s="117" t="str">
        <f t="shared" si="160"/>
        <v/>
      </c>
      <c r="AN938" s="117" t="str">
        <f t="shared" si="161"/>
        <v/>
      </c>
      <c r="AP938" s="117" t="str">
        <f t="shared" si="156"/>
        <v/>
      </c>
      <c r="AQ938" s="117" t="str">
        <f t="shared" si="157"/>
        <v/>
      </c>
      <c r="AS938" s="117" t="str">
        <f t="shared" si="158"/>
        <v/>
      </c>
      <c r="AT938" s="117" t="str">
        <f t="shared" si="162"/>
        <v/>
      </c>
      <c r="AV938" s="133" t="str">
        <f t="shared" si="163"/>
        <v/>
      </c>
      <c r="AW938" s="133" t="str">
        <f t="shared" si="164"/>
        <v/>
      </c>
    </row>
    <row r="939" spans="1:49">
      <c r="A939" s="91"/>
      <c r="B939" s="92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  <c r="AA939" s="125"/>
      <c r="AB939" s="125"/>
      <c r="AC939" s="125"/>
      <c r="AD939" s="125"/>
      <c r="AE939" s="125"/>
      <c r="AH939" s="117" t="str">
        <f t="shared" si="159"/>
        <v/>
      </c>
      <c r="AJ939" s="117" t="str">
        <f t="shared" si="154"/>
        <v/>
      </c>
      <c r="AK939" s="135" t="str">
        <f t="shared" si="155"/>
        <v/>
      </c>
      <c r="AM939" s="117" t="str">
        <f t="shared" si="160"/>
        <v/>
      </c>
      <c r="AN939" s="117" t="str">
        <f t="shared" si="161"/>
        <v/>
      </c>
      <c r="AP939" s="117" t="str">
        <f t="shared" si="156"/>
        <v/>
      </c>
      <c r="AQ939" s="117" t="str">
        <f t="shared" si="157"/>
        <v/>
      </c>
      <c r="AS939" s="117" t="str">
        <f t="shared" si="158"/>
        <v/>
      </c>
      <c r="AT939" s="117" t="str">
        <f t="shared" si="162"/>
        <v/>
      </c>
      <c r="AV939" s="133" t="str">
        <f t="shared" si="163"/>
        <v/>
      </c>
      <c r="AW939" s="133" t="str">
        <f t="shared" si="164"/>
        <v/>
      </c>
    </row>
    <row r="940" spans="1:49">
      <c r="A940" s="91"/>
      <c r="B940" s="92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  <c r="AA940" s="125"/>
      <c r="AB940" s="125"/>
      <c r="AC940" s="125"/>
      <c r="AD940" s="125"/>
      <c r="AE940" s="125"/>
      <c r="AH940" s="117" t="str">
        <f t="shared" si="159"/>
        <v/>
      </c>
      <c r="AJ940" s="117" t="str">
        <f t="shared" si="154"/>
        <v/>
      </c>
      <c r="AK940" s="135" t="str">
        <f t="shared" si="155"/>
        <v/>
      </c>
      <c r="AM940" s="117" t="str">
        <f t="shared" si="160"/>
        <v/>
      </c>
      <c r="AN940" s="117" t="str">
        <f t="shared" si="161"/>
        <v/>
      </c>
      <c r="AP940" s="117" t="str">
        <f t="shared" si="156"/>
        <v/>
      </c>
      <c r="AQ940" s="117" t="str">
        <f t="shared" si="157"/>
        <v/>
      </c>
      <c r="AS940" s="117" t="str">
        <f t="shared" si="158"/>
        <v/>
      </c>
      <c r="AT940" s="117" t="str">
        <f t="shared" si="162"/>
        <v/>
      </c>
      <c r="AV940" s="133" t="str">
        <f t="shared" si="163"/>
        <v/>
      </c>
      <c r="AW940" s="133" t="str">
        <f t="shared" si="164"/>
        <v/>
      </c>
    </row>
    <row r="941" spans="1:49">
      <c r="A941" s="91"/>
      <c r="B941" s="92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  <c r="AA941" s="125"/>
      <c r="AB941" s="125"/>
      <c r="AC941" s="125"/>
      <c r="AD941" s="125"/>
      <c r="AE941" s="125"/>
      <c r="AH941" s="117" t="str">
        <f t="shared" si="159"/>
        <v/>
      </c>
      <c r="AJ941" s="117" t="str">
        <f t="shared" si="154"/>
        <v/>
      </c>
      <c r="AK941" s="135" t="str">
        <f t="shared" si="155"/>
        <v/>
      </c>
      <c r="AM941" s="117" t="str">
        <f t="shared" si="160"/>
        <v/>
      </c>
      <c r="AN941" s="117" t="str">
        <f t="shared" si="161"/>
        <v/>
      </c>
      <c r="AP941" s="117" t="str">
        <f t="shared" si="156"/>
        <v/>
      </c>
      <c r="AQ941" s="117" t="str">
        <f t="shared" si="157"/>
        <v/>
      </c>
      <c r="AS941" s="117" t="str">
        <f t="shared" si="158"/>
        <v/>
      </c>
      <c r="AT941" s="117" t="str">
        <f t="shared" si="162"/>
        <v/>
      </c>
      <c r="AV941" s="133" t="str">
        <f t="shared" si="163"/>
        <v/>
      </c>
      <c r="AW941" s="133" t="str">
        <f t="shared" si="164"/>
        <v/>
      </c>
    </row>
    <row r="942" spans="1:49">
      <c r="A942" s="91"/>
      <c r="B942" s="92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  <c r="AA942" s="125"/>
      <c r="AB942" s="125"/>
      <c r="AC942" s="125"/>
      <c r="AD942" s="125"/>
      <c r="AE942" s="125"/>
      <c r="AH942" s="117" t="str">
        <f t="shared" si="159"/>
        <v/>
      </c>
      <c r="AJ942" s="117" t="str">
        <f t="shared" si="154"/>
        <v/>
      </c>
      <c r="AK942" s="135" t="str">
        <f t="shared" si="155"/>
        <v/>
      </c>
      <c r="AM942" s="117" t="str">
        <f t="shared" si="160"/>
        <v/>
      </c>
      <c r="AN942" s="117" t="str">
        <f t="shared" si="161"/>
        <v/>
      </c>
      <c r="AP942" s="117" t="str">
        <f t="shared" si="156"/>
        <v/>
      </c>
      <c r="AQ942" s="117" t="str">
        <f t="shared" si="157"/>
        <v/>
      </c>
      <c r="AS942" s="117" t="str">
        <f t="shared" si="158"/>
        <v/>
      </c>
      <c r="AT942" s="117" t="str">
        <f t="shared" si="162"/>
        <v/>
      </c>
      <c r="AV942" s="133" t="str">
        <f t="shared" si="163"/>
        <v/>
      </c>
      <c r="AW942" s="133" t="str">
        <f t="shared" si="164"/>
        <v/>
      </c>
    </row>
    <row r="943" spans="1:49">
      <c r="A943" s="91"/>
      <c r="B943" s="92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  <c r="AA943" s="125"/>
      <c r="AB943" s="125"/>
      <c r="AC943" s="125"/>
      <c r="AD943" s="125"/>
      <c r="AE943" s="125"/>
      <c r="AH943" s="117" t="str">
        <f t="shared" si="159"/>
        <v/>
      </c>
      <c r="AJ943" s="117" t="str">
        <f t="shared" si="154"/>
        <v/>
      </c>
      <c r="AK943" s="135" t="str">
        <f t="shared" si="155"/>
        <v/>
      </c>
      <c r="AM943" s="117" t="str">
        <f t="shared" si="160"/>
        <v/>
      </c>
      <c r="AN943" s="117" t="str">
        <f t="shared" si="161"/>
        <v/>
      </c>
      <c r="AP943" s="117" t="str">
        <f t="shared" si="156"/>
        <v/>
      </c>
      <c r="AQ943" s="117" t="str">
        <f t="shared" si="157"/>
        <v/>
      </c>
      <c r="AS943" s="117" t="str">
        <f t="shared" si="158"/>
        <v/>
      </c>
      <c r="AT943" s="117" t="str">
        <f t="shared" si="162"/>
        <v/>
      </c>
      <c r="AV943" s="133" t="str">
        <f t="shared" si="163"/>
        <v/>
      </c>
      <c r="AW943" s="133" t="str">
        <f t="shared" si="164"/>
        <v/>
      </c>
    </row>
    <row r="944" spans="1:49">
      <c r="A944" s="91"/>
      <c r="B944" s="92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  <c r="AA944" s="125"/>
      <c r="AB944" s="125"/>
      <c r="AC944" s="125"/>
      <c r="AD944" s="125"/>
      <c r="AE944" s="125"/>
      <c r="AH944" s="117" t="str">
        <f t="shared" si="159"/>
        <v/>
      </c>
      <c r="AJ944" s="117" t="str">
        <f t="shared" si="154"/>
        <v/>
      </c>
      <c r="AK944" s="135" t="str">
        <f t="shared" si="155"/>
        <v/>
      </c>
      <c r="AM944" s="117" t="str">
        <f t="shared" si="160"/>
        <v/>
      </c>
      <c r="AN944" s="117" t="str">
        <f t="shared" si="161"/>
        <v/>
      </c>
      <c r="AP944" s="117" t="str">
        <f t="shared" si="156"/>
        <v/>
      </c>
      <c r="AQ944" s="117" t="str">
        <f t="shared" si="157"/>
        <v/>
      </c>
      <c r="AS944" s="117" t="str">
        <f t="shared" si="158"/>
        <v/>
      </c>
      <c r="AT944" s="117" t="str">
        <f t="shared" si="162"/>
        <v/>
      </c>
      <c r="AV944" s="133" t="str">
        <f t="shared" si="163"/>
        <v/>
      </c>
      <c r="AW944" s="133" t="str">
        <f t="shared" si="164"/>
        <v/>
      </c>
    </row>
    <row r="945" spans="1:49">
      <c r="A945" s="91"/>
      <c r="B945" s="92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  <c r="AA945" s="125"/>
      <c r="AB945" s="125"/>
      <c r="AC945" s="125"/>
      <c r="AD945" s="125"/>
      <c r="AE945" s="125"/>
      <c r="AH945" s="117" t="str">
        <f t="shared" si="159"/>
        <v/>
      </c>
      <c r="AJ945" s="117" t="str">
        <f t="shared" si="154"/>
        <v/>
      </c>
      <c r="AK945" s="135" t="str">
        <f t="shared" si="155"/>
        <v/>
      </c>
      <c r="AM945" s="117" t="str">
        <f t="shared" si="160"/>
        <v/>
      </c>
      <c r="AN945" s="117" t="str">
        <f t="shared" si="161"/>
        <v/>
      </c>
      <c r="AP945" s="117" t="str">
        <f t="shared" si="156"/>
        <v/>
      </c>
      <c r="AQ945" s="117" t="str">
        <f t="shared" si="157"/>
        <v/>
      </c>
      <c r="AS945" s="117" t="str">
        <f t="shared" si="158"/>
        <v/>
      </c>
      <c r="AT945" s="117" t="str">
        <f t="shared" si="162"/>
        <v/>
      </c>
      <c r="AV945" s="133" t="str">
        <f t="shared" si="163"/>
        <v/>
      </c>
      <c r="AW945" s="133" t="str">
        <f t="shared" si="164"/>
        <v/>
      </c>
    </row>
    <row r="946" spans="1:49">
      <c r="A946" s="91"/>
      <c r="B946" s="92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  <c r="AA946" s="125"/>
      <c r="AB946" s="125"/>
      <c r="AC946" s="125"/>
      <c r="AD946" s="125"/>
      <c r="AE946" s="125"/>
      <c r="AH946" s="117" t="str">
        <f t="shared" si="159"/>
        <v/>
      </c>
      <c r="AJ946" s="117" t="str">
        <f t="shared" si="154"/>
        <v/>
      </c>
      <c r="AK946" s="135" t="str">
        <f t="shared" si="155"/>
        <v/>
      </c>
      <c r="AM946" s="117" t="str">
        <f t="shared" si="160"/>
        <v/>
      </c>
      <c r="AN946" s="117" t="str">
        <f t="shared" si="161"/>
        <v/>
      </c>
      <c r="AP946" s="117" t="str">
        <f t="shared" si="156"/>
        <v/>
      </c>
      <c r="AQ946" s="117" t="str">
        <f t="shared" si="157"/>
        <v/>
      </c>
      <c r="AS946" s="117" t="str">
        <f t="shared" si="158"/>
        <v/>
      </c>
      <c r="AT946" s="117" t="str">
        <f t="shared" si="162"/>
        <v/>
      </c>
      <c r="AV946" s="133" t="str">
        <f t="shared" si="163"/>
        <v/>
      </c>
      <c r="AW946" s="133" t="str">
        <f t="shared" si="164"/>
        <v/>
      </c>
    </row>
    <row r="947" spans="1:49">
      <c r="A947" s="91"/>
      <c r="B947" s="92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  <c r="AA947" s="125"/>
      <c r="AB947" s="125"/>
      <c r="AC947" s="125"/>
      <c r="AD947" s="125"/>
      <c r="AE947" s="125"/>
      <c r="AH947" s="117" t="str">
        <f t="shared" si="159"/>
        <v/>
      </c>
      <c r="AJ947" s="117" t="str">
        <f t="shared" si="154"/>
        <v/>
      </c>
      <c r="AK947" s="135" t="str">
        <f t="shared" si="155"/>
        <v/>
      </c>
      <c r="AM947" s="117" t="str">
        <f t="shared" si="160"/>
        <v/>
      </c>
      <c r="AN947" s="117" t="str">
        <f t="shared" si="161"/>
        <v/>
      </c>
      <c r="AP947" s="117" t="str">
        <f t="shared" si="156"/>
        <v/>
      </c>
      <c r="AQ947" s="117" t="str">
        <f t="shared" si="157"/>
        <v/>
      </c>
      <c r="AS947" s="117" t="str">
        <f t="shared" si="158"/>
        <v/>
      </c>
      <c r="AT947" s="117" t="str">
        <f t="shared" si="162"/>
        <v/>
      </c>
      <c r="AV947" s="133" t="str">
        <f t="shared" si="163"/>
        <v/>
      </c>
      <c r="AW947" s="133" t="str">
        <f t="shared" si="164"/>
        <v/>
      </c>
    </row>
    <row r="948" spans="1:49">
      <c r="A948" s="91"/>
      <c r="B948" s="92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  <c r="AA948" s="125"/>
      <c r="AB948" s="125"/>
      <c r="AC948" s="125"/>
      <c r="AD948" s="125"/>
      <c r="AE948" s="125"/>
      <c r="AH948" s="117" t="str">
        <f t="shared" si="159"/>
        <v/>
      </c>
      <c r="AJ948" s="117" t="str">
        <f t="shared" si="154"/>
        <v/>
      </c>
      <c r="AK948" s="135" t="str">
        <f t="shared" si="155"/>
        <v/>
      </c>
      <c r="AM948" s="117" t="str">
        <f t="shared" si="160"/>
        <v/>
      </c>
      <c r="AN948" s="117" t="str">
        <f t="shared" si="161"/>
        <v/>
      </c>
      <c r="AP948" s="117" t="str">
        <f t="shared" si="156"/>
        <v/>
      </c>
      <c r="AQ948" s="117" t="str">
        <f t="shared" si="157"/>
        <v/>
      </c>
      <c r="AS948" s="117" t="str">
        <f t="shared" si="158"/>
        <v/>
      </c>
      <c r="AT948" s="117" t="str">
        <f t="shared" si="162"/>
        <v/>
      </c>
      <c r="AV948" s="133" t="str">
        <f t="shared" si="163"/>
        <v/>
      </c>
      <c r="AW948" s="133" t="str">
        <f t="shared" si="164"/>
        <v/>
      </c>
    </row>
    <row r="949" spans="1:49">
      <c r="A949" s="91"/>
      <c r="B949" s="92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  <c r="AA949" s="125"/>
      <c r="AB949" s="125"/>
      <c r="AC949" s="125"/>
      <c r="AD949" s="125"/>
      <c r="AE949" s="125"/>
      <c r="AH949" s="117" t="str">
        <f t="shared" si="159"/>
        <v/>
      </c>
      <c r="AJ949" s="117" t="str">
        <f t="shared" si="154"/>
        <v/>
      </c>
      <c r="AK949" s="135" t="str">
        <f t="shared" si="155"/>
        <v/>
      </c>
      <c r="AM949" s="117" t="str">
        <f t="shared" si="160"/>
        <v/>
      </c>
      <c r="AN949" s="117" t="str">
        <f t="shared" si="161"/>
        <v/>
      </c>
      <c r="AP949" s="117" t="str">
        <f t="shared" si="156"/>
        <v/>
      </c>
      <c r="AQ949" s="117" t="str">
        <f t="shared" si="157"/>
        <v/>
      </c>
      <c r="AS949" s="117" t="str">
        <f t="shared" si="158"/>
        <v/>
      </c>
      <c r="AT949" s="117" t="str">
        <f t="shared" si="162"/>
        <v/>
      </c>
      <c r="AV949" s="133" t="str">
        <f t="shared" si="163"/>
        <v/>
      </c>
      <c r="AW949" s="133" t="str">
        <f t="shared" si="164"/>
        <v/>
      </c>
    </row>
    <row r="950" spans="1:49">
      <c r="A950" s="91"/>
      <c r="B950" s="92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  <c r="Y950" s="125"/>
      <c r="Z950" s="125"/>
      <c r="AA950" s="125"/>
      <c r="AB950" s="125"/>
      <c r="AC950" s="125"/>
      <c r="AD950" s="125"/>
      <c r="AE950" s="125"/>
      <c r="AH950" s="117" t="str">
        <f t="shared" si="159"/>
        <v/>
      </c>
      <c r="AJ950" s="117" t="str">
        <f t="shared" si="154"/>
        <v/>
      </c>
      <c r="AK950" s="135" t="str">
        <f t="shared" si="155"/>
        <v/>
      </c>
      <c r="AM950" s="117" t="str">
        <f t="shared" si="160"/>
        <v/>
      </c>
      <c r="AN950" s="117" t="str">
        <f t="shared" si="161"/>
        <v/>
      </c>
      <c r="AP950" s="117" t="str">
        <f t="shared" si="156"/>
        <v/>
      </c>
      <c r="AQ950" s="117" t="str">
        <f t="shared" si="157"/>
        <v/>
      </c>
      <c r="AS950" s="117" t="str">
        <f t="shared" si="158"/>
        <v/>
      </c>
      <c r="AT950" s="117" t="str">
        <f t="shared" si="162"/>
        <v/>
      </c>
      <c r="AV950" s="133" t="str">
        <f t="shared" si="163"/>
        <v/>
      </c>
      <c r="AW950" s="133" t="str">
        <f t="shared" si="164"/>
        <v/>
      </c>
    </row>
    <row r="951" spans="1:49">
      <c r="A951" s="91"/>
      <c r="B951" s="92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  <c r="Y951" s="125"/>
      <c r="Z951" s="125"/>
      <c r="AA951" s="125"/>
      <c r="AB951" s="125"/>
      <c r="AC951" s="125"/>
      <c r="AD951" s="125"/>
      <c r="AE951" s="125"/>
      <c r="AH951" s="117" t="str">
        <f t="shared" si="159"/>
        <v/>
      </c>
      <c r="AJ951" s="117" t="str">
        <f t="shared" si="154"/>
        <v/>
      </c>
      <c r="AK951" s="135" t="str">
        <f t="shared" si="155"/>
        <v/>
      </c>
      <c r="AM951" s="117" t="str">
        <f t="shared" si="160"/>
        <v/>
      </c>
      <c r="AN951" s="117" t="str">
        <f t="shared" si="161"/>
        <v/>
      </c>
      <c r="AP951" s="117" t="str">
        <f t="shared" si="156"/>
        <v/>
      </c>
      <c r="AQ951" s="117" t="str">
        <f t="shared" si="157"/>
        <v/>
      </c>
      <c r="AS951" s="117" t="str">
        <f t="shared" si="158"/>
        <v/>
      </c>
      <c r="AT951" s="117" t="str">
        <f t="shared" si="162"/>
        <v/>
      </c>
      <c r="AV951" s="133" t="str">
        <f t="shared" si="163"/>
        <v/>
      </c>
      <c r="AW951" s="133" t="str">
        <f t="shared" si="164"/>
        <v/>
      </c>
    </row>
    <row r="952" spans="1:49">
      <c r="A952" s="91"/>
      <c r="B952" s="92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  <c r="Y952" s="125"/>
      <c r="Z952" s="125"/>
      <c r="AA952" s="125"/>
      <c r="AB952" s="125"/>
      <c r="AC952" s="125"/>
      <c r="AD952" s="125"/>
      <c r="AE952" s="125"/>
      <c r="AH952" s="117" t="str">
        <f t="shared" si="159"/>
        <v/>
      </c>
      <c r="AJ952" s="117" t="str">
        <f t="shared" si="154"/>
        <v/>
      </c>
      <c r="AK952" s="135" t="str">
        <f t="shared" si="155"/>
        <v/>
      </c>
      <c r="AM952" s="117" t="str">
        <f t="shared" si="160"/>
        <v/>
      </c>
      <c r="AN952" s="117" t="str">
        <f t="shared" si="161"/>
        <v/>
      </c>
      <c r="AP952" s="117" t="str">
        <f t="shared" si="156"/>
        <v/>
      </c>
      <c r="AQ952" s="117" t="str">
        <f t="shared" si="157"/>
        <v/>
      </c>
      <c r="AS952" s="117" t="str">
        <f t="shared" si="158"/>
        <v/>
      </c>
      <c r="AT952" s="117" t="str">
        <f t="shared" si="162"/>
        <v/>
      </c>
      <c r="AV952" s="133" t="str">
        <f t="shared" si="163"/>
        <v/>
      </c>
      <c r="AW952" s="133" t="str">
        <f t="shared" si="164"/>
        <v/>
      </c>
    </row>
    <row r="953" spans="1:49">
      <c r="A953" s="91"/>
      <c r="B953" s="92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  <c r="Y953" s="125"/>
      <c r="Z953" s="125"/>
      <c r="AA953" s="125"/>
      <c r="AB953" s="125"/>
      <c r="AC953" s="125"/>
      <c r="AD953" s="125"/>
      <c r="AE953" s="125"/>
      <c r="AH953" s="117" t="str">
        <f t="shared" si="159"/>
        <v/>
      </c>
      <c r="AJ953" s="117" t="str">
        <f t="shared" si="154"/>
        <v/>
      </c>
      <c r="AK953" s="135" t="str">
        <f t="shared" si="155"/>
        <v/>
      </c>
      <c r="AM953" s="117" t="str">
        <f t="shared" si="160"/>
        <v/>
      </c>
      <c r="AN953" s="117" t="str">
        <f t="shared" si="161"/>
        <v/>
      </c>
      <c r="AP953" s="117" t="str">
        <f t="shared" si="156"/>
        <v/>
      </c>
      <c r="AQ953" s="117" t="str">
        <f t="shared" si="157"/>
        <v/>
      </c>
      <c r="AS953" s="117" t="str">
        <f t="shared" si="158"/>
        <v/>
      </c>
      <c r="AT953" s="117" t="str">
        <f t="shared" si="162"/>
        <v/>
      </c>
      <c r="AV953" s="133" t="str">
        <f t="shared" si="163"/>
        <v/>
      </c>
      <c r="AW953" s="133" t="str">
        <f t="shared" si="164"/>
        <v/>
      </c>
    </row>
    <row r="954" spans="1:49">
      <c r="A954" s="91"/>
      <c r="B954" s="92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  <c r="Y954" s="125"/>
      <c r="Z954" s="125"/>
      <c r="AA954" s="125"/>
      <c r="AB954" s="125"/>
      <c r="AC954" s="125"/>
      <c r="AD954" s="125"/>
      <c r="AE954" s="125"/>
      <c r="AH954" s="117" t="str">
        <f t="shared" si="159"/>
        <v/>
      </c>
      <c r="AJ954" s="117" t="str">
        <f t="shared" si="154"/>
        <v/>
      </c>
      <c r="AK954" s="135" t="str">
        <f t="shared" si="155"/>
        <v/>
      </c>
      <c r="AM954" s="117" t="str">
        <f t="shared" si="160"/>
        <v/>
      </c>
      <c r="AN954" s="117" t="str">
        <f t="shared" si="161"/>
        <v/>
      </c>
      <c r="AP954" s="117" t="str">
        <f t="shared" si="156"/>
        <v/>
      </c>
      <c r="AQ954" s="117" t="str">
        <f t="shared" si="157"/>
        <v/>
      </c>
      <c r="AS954" s="117" t="str">
        <f t="shared" si="158"/>
        <v/>
      </c>
      <c r="AT954" s="117" t="str">
        <f t="shared" si="162"/>
        <v/>
      </c>
      <c r="AV954" s="133" t="str">
        <f t="shared" si="163"/>
        <v/>
      </c>
      <c r="AW954" s="133" t="str">
        <f t="shared" si="164"/>
        <v/>
      </c>
    </row>
    <row r="955" spans="1:49">
      <c r="A955" s="91"/>
      <c r="B955" s="92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  <c r="Y955" s="125"/>
      <c r="Z955" s="125"/>
      <c r="AA955" s="125"/>
      <c r="AB955" s="125"/>
      <c r="AC955" s="125"/>
      <c r="AD955" s="125"/>
      <c r="AE955" s="125"/>
      <c r="AH955" s="117" t="str">
        <f t="shared" si="159"/>
        <v/>
      </c>
      <c r="AJ955" s="117" t="str">
        <f t="shared" si="154"/>
        <v/>
      </c>
      <c r="AK955" s="135" t="str">
        <f t="shared" si="155"/>
        <v/>
      </c>
      <c r="AM955" s="117" t="str">
        <f t="shared" si="160"/>
        <v/>
      </c>
      <c r="AN955" s="117" t="str">
        <f t="shared" si="161"/>
        <v/>
      </c>
      <c r="AP955" s="117" t="str">
        <f t="shared" si="156"/>
        <v/>
      </c>
      <c r="AQ955" s="117" t="str">
        <f t="shared" si="157"/>
        <v/>
      </c>
      <c r="AS955" s="117" t="str">
        <f t="shared" si="158"/>
        <v/>
      </c>
      <c r="AT955" s="117" t="str">
        <f t="shared" si="162"/>
        <v/>
      </c>
      <c r="AV955" s="133" t="str">
        <f t="shared" si="163"/>
        <v/>
      </c>
      <c r="AW955" s="133" t="str">
        <f t="shared" si="164"/>
        <v/>
      </c>
    </row>
    <row r="956" spans="1:49">
      <c r="A956" s="91"/>
      <c r="B956" s="92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  <c r="Y956" s="125"/>
      <c r="Z956" s="125"/>
      <c r="AA956" s="125"/>
      <c r="AB956" s="125"/>
      <c r="AC956" s="125"/>
      <c r="AD956" s="125"/>
      <c r="AE956" s="125"/>
      <c r="AH956" s="117" t="str">
        <f t="shared" si="159"/>
        <v/>
      </c>
      <c r="AJ956" s="117" t="str">
        <f t="shared" si="154"/>
        <v/>
      </c>
      <c r="AK956" s="135" t="str">
        <f t="shared" si="155"/>
        <v/>
      </c>
      <c r="AM956" s="117" t="str">
        <f t="shared" si="160"/>
        <v/>
      </c>
      <c r="AN956" s="117" t="str">
        <f t="shared" si="161"/>
        <v/>
      </c>
      <c r="AP956" s="117" t="str">
        <f t="shared" si="156"/>
        <v/>
      </c>
      <c r="AQ956" s="117" t="str">
        <f t="shared" si="157"/>
        <v/>
      </c>
      <c r="AS956" s="117" t="str">
        <f t="shared" si="158"/>
        <v/>
      </c>
      <c r="AT956" s="117" t="str">
        <f t="shared" si="162"/>
        <v/>
      </c>
      <c r="AV956" s="133" t="str">
        <f t="shared" si="163"/>
        <v/>
      </c>
      <c r="AW956" s="133" t="str">
        <f t="shared" si="164"/>
        <v/>
      </c>
    </row>
    <row r="957" spans="1:49">
      <c r="A957" s="91"/>
      <c r="B957" s="92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  <c r="Y957" s="125"/>
      <c r="Z957" s="125"/>
      <c r="AA957" s="125"/>
      <c r="AB957" s="125"/>
      <c r="AC957" s="125"/>
      <c r="AD957" s="125"/>
      <c r="AE957" s="125"/>
      <c r="AH957" s="117" t="str">
        <f t="shared" si="159"/>
        <v/>
      </c>
      <c r="AJ957" s="117" t="str">
        <f t="shared" si="154"/>
        <v/>
      </c>
      <c r="AK957" s="135" t="str">
        <f t="shared" si="155"/>
        <v/>
      </c>
      <c r="AM957" s="117" t="str">
        <f t="shared" si="160"/>
        <v/>
      </c>
      <c r="AN957" s="117" t="str">
        <f t="shared" si="161"/>
        <v/>
      </c>
      <c r="AP957" s="117" t="str">
        <f t="shared" si="156"/>
        <v/>
      </c>
      <c r="AQ957" s="117" t="str">
        <f t="shared" si="157"/>
        <v/>
      </c>
      <c r="AS957" s="117" t="str">
        <f t="shared" si="158"/>
        <v/>
      </c>
      <c r="AT957" s="117" t="str">
        <f t="shared" si="162"/>
        <v/>
      </c>
      <c r="AV957" s="133" t="str">
        <f t="shared" si="163"/>
        <v/>
      </c>
      <c r="AW957" s="133" t="str">
        <f t="shared" si="164"/>
        <v/>
      </c>
    </row>
    <row r="958" spans="1:49">
      <c r="A958" s="91"/>
      <c r="B958" s="92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  <c r="Y958" s="125"/>
      <c r="Z958" s="125"/>
      <c r="AA958" s="125"/>
      <c r="AB958" s="125"/>
      <c r="AC958" s="125"/>
      <c r="AD958" s="125"/>
      <c r="AE958" s="125"/>
      <c r="AH958" s="117" t="str">
        <f t="shared" si="159"/>
        <v/>
      </c>
      <c r="AJ958" s="117" t="str">
        <f t="shared" si="154"/>
        <v/>
      </c>
      <c r="AK958" s="135" t="str">
        <f t="shared" si="155"/>
        <v/>
      </c>
      <c r="AM958" s="117" t="str">
        <f t="shared" si="160"/>
        <v/>
      </c>
      <c r="AN958" s="117" t="str">
        <f t="shared" si="161"/>
        <v/>
      </c>
      <c r="AP958" s="117" t="str">
        <f t="shared" si="156"/>
        <v/>
      </c>
      <c r="AQ958" s="117" t="str">
        <f t="shared" si="157"/>
        <v/>
      </c>
      <c r="AS958" s="117" t="str">
        <f t="shared" si="158"/>
        <v/>
      </c>
      <c r="AT958" s="117" t="str">
        <f t="shared" si="162"/>
        <v/>
      </c>
      <c r="AV958" s="133" t="str">
        <f t="shared" si="163"/>
        <v/>
      </c>
      <c r="AW958" s="133" t="str">
        <f t="shared" si="164"/>
        <v/>
      </c>
    </row>
    <row r="959" spans="1:49">
      <c r="A959" s="91"/>
      <c r="B959" s="92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  <c r="Y959" s="125"/>
      <c r="Z959" s="125"/>
      <c r="AA959" s="125"/>
      <c r="AB959" s="125"/>
      <c r="AC959" s="125"/>
      <c r="AD959" s="125"/>
      <c r="AE959" s="125"/>
      <c r="AH959" s="117" t="str">
        <f t="shared" si="159"/>
        <v/>
      </c>
      <c r="AJ959" s="117" t="str">
        <f t="shared" si="154"/>
        <v/>
      </c>
      <c r="AK959" s="135" t="str">
        <f t="shared" si="155"/>
        <v/>
      </c>
      <c r="AM959" s="117" t="str">
        <f t="shared" si="160"/>
        <v/>
      </c>
      <c r="AN959" s="117" t="str">
        <f t="shared" si="161"/>
        <v/>
      </c>
      <c r="AP959" s="117" t="str">
        <f t="shared" si="156"/>
        <v/>
      </c>
      <c r="AQ959" s="117" t="str">
        <f t="shared" si="157"/>
        <v/>
      </c>
      <c r="AS959" s="117" t="str">
        <f t="shared" si="158"/>
        <v/>
      </c>
      <c r="AT959" s="117" t="str">
        <f t="shared" si="162"/>
        <v/>
      </c>
      <c r="AV959" s="133" t="str">
        <f t="shared" si="163"/>
        <v/>
      </c>
      <c r="AW959" s="133" t="str">
        <f t="shared" si="164"/>
        <v/>
      </c>
    </row>
    <row r="960" spans="1:49">
      <c r="A960" s="91"/>
      <c r="B960" s="92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  <c r="Y960" s="125"/>
      <c r="Z960" s="125"/>
      <c r="AA960" s="125"/>
      <c r="AB960" s="125"/>
      <c r="AC960" s="125"/>
      <c r="AD960" s="125"/>
      <c r="AE960" s="125"/>
      <c r="AH960" s="117" t="str">
        <f t="shared" si="159"/>
        <v/>
      </c>
      <c r="AJ960" s="117" t="str">
        <f t="shared" si="154"/>
        <v/>
      </c>
      <c r="AK960" s="135" t="str">
        <f t="shared" si="155"/>
        <v/>
      </c>
      <c r="AM960" s="117" t="str">
        <f t="shared" si="160"/>
        <v/>
      </c>
      <c r="AN960" s="117" t="str">
        <f t="shared" si="161"/>
        <v/>
      </c>
      <c r="AP960" s="117" t="str">
        <f t="shared" si="156"/>
        <v/>
      </c>
      <c r="AQ960" s="117" t="str">
        <f t="shared" si="157"/>
        <v/>
      </c>
      <c r="AS960" s="117" t="str">
        <f t="shared" si="158"/>
        <v/>
      </c>
      <c r="AT960" s="117" t="str">
        <f t="shared" si="162"/>
        <v/>
      </c>
      <c r="AV960" s="133" t="str">
        <f t="shared" si="163"/>
        <v/>
      </c>
      <c r="AW960" s="133" t="str">
        <f t="shared" si="164"/>
        <v/>
      </c>
    </row>
    <row r="961" spans="1:49">
      <c r="A961" s="91"/>
      <c r="B961" s="92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  <c r="Y961" s="125"/>
      <c r="Z961" s="125"/>
      <c r="AA961" s="125"/>
      <c r="AB961" s="125"/>
      <c r="AC961" s="125"/>
      <c r="AD961" s="125"/>
      <c r="AE961" s="125"/>
      <c r="AH961" s="117" t="str">
        <f t="shared" si="159"/>
        <v/>
      </c>
      <c r="AJ961" s="117" t="str">
        <f t="shared" si="154"/>
        <v/>
      </c>
      <c r="AK961" s="135" t="str">
        <f t="shared" si="155"/>
        <v/>
      </c>
      <c r="AM961" s="117" t="str">
        <f t="shared" si="160"/>
        <v/>
      </c>
      <c r="AN961" s="117" t="str">
        <f t="shared" si="161"/>
        <v/>
      </c>
      <c r="AP961" s="117" t="str">
        <f t="shared" si="156"/>
        <v/>
      </c>
      <c r="AQ961" s="117" t="str">
        <f t="shared" si="157"/>
        <v/>
      </c>
      <c r="AS961" s="117" t="str">
        <f t="shared" si="158"/>
        <v/>
      </c>
      <c r="AT961" s="117" t="str">
        <f t="shared" si="162"/>
        <v/>
      </c>
      <c r="AV961" s="133" t="str">
        <f t="shared" si="163"/>
        <v/>
      </c>
      <c r="AW961" s="133" t="str">
        <f t="shared" si="164"/>
        <v/>
      </c>
    </row>
    <row r="962" spans="1:49">
      <c r="A962" s="91"/>
      <c r="B962" s="92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  <c r="Y962" s="125"/>
      <c r="Z962" s="125"/>
      <c r="AA962" s="125"/>
      <c r="AB962" s="125"/>
      <c r="AC962" s="125"/>
      <c r="AD962" s="125"/>
      <c r="AE962" s="125"/>
      <c r="AH962" s="117" t="str">
        <f t="shared" si="159"/>
        <v/>
      </c>
      <c r="AJ962" s="117" t="str">
        <f t="shared" si="154"/>
        <v/>
      </c>
      <c r="AK962" s="135" t="str">
        <f t="shared" si="155"/>
        <v/>
      </c>
      <c r="AM962" s="117" t="str">
        <f t="shared" si="160"/>
        <v/>
      </c>
      <c r="AN962" s="117" t="str">
        <f t="shared" si="161"/>
        <v/>
      </c>
      <c r="AP962" s="117" t="str">
        <f t="shared" si="156"/>
        <v/>
      </c>
      <c r="AQ962" s="117" t="str">
        <f t="shared" si="157"/>
        <v/>
      </c>
      <c r="AS962" s="117" t="str">
        <f t="shared" si="158"/>
        <v/>
      </c>
      <c r="AT962" s="117" t="str">
        <f t="shared" si="162"/>
        <v/>
      </c>
      <c r="AV962" s="133" t="str">
        <f t="shared" si="163"/>
        <v/>
      </c>
      <c r="AW962" s="133" t="str">
        <f t="shared" si="164"/>
        <v/>
      </c>
    </row>
    <row r="963" spans="1:49">
      <c r="A963" s="91"/>
      <c r="B963" s="92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  <c r="Y963" s="125"/>
      <c r="Z963" s="125"/>
      <c r="AA963" s="125"/>
      <c r="AB963" s="125"/>
      <c r="AC963" s="125"/>
      <c r="AD963" s="125"/>
      <c r="AE963" s="125"/>
      <c r="AH963" s="117" t="str">
        <f t="shared" si="159"/>
        <v/>
      </c>
      <c r="AJ963" s="117" t="str">
        <f t="shared" si="154"/>
        <v/>
      </c>
      <c r="AK963" s="135" t="str">
        <f t="shared" si="155"/>
        <v/>
      </c>
      <c r="AM963" s="117" t="str">
        <f t="shared" si="160"/>
        <v/>
      </c>
      <c r="AN963" s="117" t="str">
        <f t="shared" si="161"/>
        <v/>
      </c>
      <c r="AP963" s="117" t="str">
        <f t="shared" si="156"/>
        <v/>
      </c>
      <c r="AQ963" s="117" t="str">
        <f t="shared" si="157"/>
        <v/>
      </c>
      <c r="AS963" s="117" t="str">
        <f t="shared" si="158"/>
        <v/>
      </c>
      <c r="AT963" s="117" t="str">
        <f t="shared" si="162"/>
        <v/>
      </c>
      <c r="AV963" s="133" t="str">
        <f t="shared" si="163"/>
        <v/>
      </c>
      <c r="AW963" s="133" t="str">
        <f t="shared" si="164"/>
        <v/>
      </c>
    </row>
    <row r="964" spans="1:49">
      <c r="A964" s="91"/>
      <c r="B964" s="92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  <c r="Y964" s="125"/>
      <c r="Z964" s="125"/>
      <c r="AA964" s="125"/>
      <c r="AB964" s="125"/>
      <c r="AC964" s="125"/>
      <c r="AD964" s="125"/>
      <c r="AE964" s="125"/>
      <c r="AH964" s="117" t="str">
        <f t="shared" si="159"/>
        <v/>
      </c>
      <c r="AJ964" s="117" t="str">
        <f t="shared" si="154"/>
        <v/>
      </c>
      <c r="AK964" s="135" t="str">
        <f t="shared" si="155"/>
        <v/>
      </c>
      <c r="AM964" s="117" t="str">
        <f t="shared" si="160"/>
        <v/>
      </c>
      <c r="AN964" s="117" t="str">
        <f t="shared" si="161"/>
        <v/>
      </c>
      <c r="AP964" s="117" t="str">
        <f t="shared" si="156"/>
        <v/>
      </c>
      <c r="AQ964" s="117" t="str">
        <f t="shared" si="157"/>
        <v/>
      </c>
      <c r="AS964" s="117" t="str">
        <f t="shared" si="158"/>
        <v/>
      </c>
      <c r="AT964" s="117" t="str">
        <f t="shared" si="162"/>
        <v/>
      </c>
      <c r="AV964" s="133" t="str">
        <f t="shared" si="163"/>
        <v/>
      </c>
      <c r="AW964" s="133" t="str">
        <f t="shared" si="164"/>
        <v/>
      </c>
    </row>
    <row r="965" spans="1:49">
      <c r="A965" s="91"/>
      <c r="B965" s="92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  <c r="Y965" s="125"/>
      <c r="Z965" s="125"/>
      <c r="AA965" s="125"/>
      <c r="AB965" s="125"/>
      <c r="AC965" s="125"/>
      <c r="AD965" s="125"/>
      <c r="AE965" s="125"/>
      <c r="AH965" s="117" t="str">
        <f t="shared" si="159"/>
        <v/>
      </c>
      <c r="AJ965" s="117" t="str">
        <f t="shared" si="154"/>
        <v/>
      </c>
      <c r="AK965" s="135" t="str">
        <f t="shared" si="155"/>
        <v/>
      </c>
      <c r="AM965" s="117" t="str">
        <f t="shared" si="160"/>
        <v/>
      </c>
      <c r="AN965" s="117" t="str">
        <f t="shared" si="161"/>
        <v/>
      </c>
      <c r="AP965" s="117" t="str">
        <f t="shared" si="156"/>
        <v/>
      </c>
      <c r="AQ965" s="117" t="str">
        <f t="shared" si="157"/>
        <v/>
      </c>
      <c r="AS965" s="117" t="str">
        <f t="shared" si="158"/>
        <v/>
      </c>
      <c r="AT965" s="117" t="str">
        <f t="shared" si="162"/>
        <v/>
      </c>
      <c r="AV965" s="133" t="str">
        <f t="shared" si="163"/>
        <v/>
      </c>
      <c r="AW965" s="133" t="str">
        <f t="shared" si="164"/>
        <v/>
      </c>
    </row>
    <row r="966" spans="1:49">
      <c r="A966" s="91"/>
      <c r="B966" s="92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  <c r="Y966" s="125"/>
      <c r="Z966" s="125"/>
      <c r="AA966" s="125"/>
      <c r="AB966" s="125"/>
      <c r="AC966" s="125"/>
      <c r="AD966" s="125"/>
      <c r="AE966" s="125"/>
      <c r="AH966" s="117" t="str">
        <f t="shared" si="159"/>
        <v/>
      </c>
      <c r="AJ966" s="117" t="str">
        <f t="shared" si="154"/>
        <v/>
      </c>
      <c r="AK966" s="135" t="str">
        <f t="shared" si="155"/>
        <v/>
      </c>
      <c r="AM966" s="117" t="str">
        <f t="shared" si="160"/>
        <v/>
      </c>
      <c r="AN966" s="117" t="str">
        <f t="shared" si="161"/>
        <v/>
      </c>
      <c r="AP966" s="117" t="str">
        <f t="shared" si="156"/>
        <v/>
      </c>
      <c r="AQ966" s="117" t="str">
        <f t="shared" si="157"/>
        <v/>
      </c>
      <c r="AS966" s="117" t="str">
        <f t="shared" si="158"/>
        <v/>
      </c>
      <c r="AT966" s="117" t="str">
        <f t="shared" si="162"/>
        <v/>
      </c>
      <c r="AV966" s="133" t="str">
        <f t="shared" si="163"/>
        <v/>
      </c>
      <c r="AW966" s="133" t="str">
        <f t="shared" si="164"/>
        <v/>
      </c>
    </row>
    <row r="967" spans="1:49">
      <c r="A967" s="91"/>
      <c r="B967" s="92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  <c r="Y967" s="125"/>
      <c r="Z967" s="125"/>
      <c r="AA967" s="125"/>
      <c r="AB967" s="125"/>
      <c r="AC967" s="125"/>
      <c r="AD967" s="125"/>
      <c r="AE967" s="125"/>
      <c r="AH967" s="117" t="str">
        <f t="shared" si="159"/>
        <v/>
      </c>
      <c r="AJ967" s="117" t="str">
        <f t="shared" si="154"/>
        <v/>
      </c>
      <c r="AK967" s="135" t="str">
        <f t="shared" si="155"/>
        <v/>
      </c>
      <c r="AM967" s="117" t="str">
        <f t="shared" si="160"/>
        <v/>
      </c>
      <c r="AN967" s="117" t="str">
        <f t="shared" si="161"/>
        <v/>
      </c>
      <c r="AP967" s="117" t="str">
        <f t="shared" si="156"/>
        <v/>
      </c>
      <c r="AQ967" s="117" t="str">
        <f t="shared" si="157"/>
        <v/>
      </c>
      <c r="AS967" s="117" t="str">
        <f t="shared" si="158"/>
        <v/>
      </c>
      <c r="AT967" s="117" t="str">
        <f t="shared" si="162"/>
        <v/>
      </c>
      <c r="AV967" s="133" t="str">
        <f t="shared" si="163"/>
        <v/>
      </c>
      <c r="AW967" s="133" t="str">
        <f t="shared" si="164"/>
        <v/>
      </c>
    </row>
    <row r="968" spans="1:49">
      <c r="A968" s="91"/>
      <c r="B968" s="92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  <c r="Y968" s="125"/>
      <c r="Z968" s="125"/>
      <c r="AA968" s="125"/>
      <c r="AB968" s="125"/>
      <c r="AC968" s="125"/>
      <c r="AD968" s="125"/>
      <c r="AE968" s="125"/>
      <c r="AH968" s="117" t="str">
        <f t="shared" si="159"/>
        <v/>
      </c>
      <c r="AJ968" s="117" t="str">
        <f t="shared" ref="AJ968:AJ1007" si="165">IF(ROW()-ROW($AJ$7)&gt;$AZ$6/2,"",CONCATENATE("a",ROW()-ROW($AJ$7),"="))</f>
        <v/>
      </c>
      <c r="AK968" s="135" t="str">
        <f t="shared" ref="AK968:AK1007" si="166">IF(ROW()-ROW($AK$7)&gt;$AZ$6/2,"",INDEX($BE$63:$DB$87,ROW()-ROW($AK$7),$AZ$6))</f>
        <v/>
      </c>
      <c r="AM968" s="117" t="str">
        <f t="shared" si="160"/>
        <v/>
      </c>
      <c r="AN968" s="117" t="str">
        <f t="shared" si="161"/>
        <v/>
      </c>
      <c r="AP968" s="117" t="str">
        <f t="shared" ref="AP968:AP1007" si="167">IF(ROW()-ROW($AP$7)&gt;$AZ$6/2,"",CONCATENATE("x",$AZ$6-(ROW()-ROW($AJ$7))+1,"="))</f>
        <v/>
      </c>
      <c r="AQ968" s="117" t="str">
        <f t="shared" ref="AQ968:AQ1007" si="168">IF(AP968="","",INDEX($AN$8:$AN$1007,$AZ$6+1-(ROW()-ROW($AQ$7)),1))</f>
        <v/>
      </c>
      <c r="AS968" s="117" t="str">
        <f t="shared" ref="AS968:AS1007" si="169">IF(ROW()-ROW($AP$7)&gt;$AZ$6/2,"",CONCATENATE("x",(ROW()-ROW($AJ$7)),"="))</f>
        <v/>
      </c>
      <c r="AT968" s="117" t="str">
        <f t="shared" si="162"/>
        <v/>
      </c>
      <c r="AV968" s="133" t="str">
        <f t="shared" si="163"/>
        <v/>
      </c>
      <c r="AW968" s="133" t="str">
        <f t="shared" si="164"/>
        <v/>
      </c>
    </row>
    <row r="969" spans="1:49">
      <c r="A969" s="91"/>
      <c r="B969" s="92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  <c r="Y969" s="125"/>
      <c r="Z969" s="125"/>
      <c r="AA969" s="125"/>
      <c r="AB969" s="125"/>
      <c r="AC969" s="125"/>
      <c r="AD969" s="125"/>
      <c r="AE969" s="125"/>
      <c r="AH969" s="117" t="str">
        <f t="shared" ref="AH969:AH1007" si="170">IF($B969="","",SMALL($B$8:$B$1007,ROW()-ROW($B$7)))</f>
        <v/>
      </c>
      <c r="AJ969" s="117" t="str">
        <f t="shared" si="165"/>
        <v/>
      </c>
      <c r="AK969" s="135" t="str">
        <f t="shared" si="166"/>
        <v/>
      </c>
      <c r="AM969" s="117" t="str">
        <f t="shared" ref="AM969:AM1007" si="171">IF(AH969="","",CONCATENATE("x",ROW()-ROW($AJ$7),"="))</f>
        <v/>
      </c>
      <c r="AN969" s="117" t="str">
        <f t="shared" ref="AN969:AN1007" si="172">IF(AH969="","",AH969)</f>
        <v/>
      </c>
      <c r="AP969" s="117" t="str">
        <f t="shared" si="167"/>
        <v/>
      </c>
      <c r="AQ969" s="117" t="str">
        <f t="shared" si="168"/>
        <v/>
      </c>
      <c r="AS969" s="117" t="str">
        <f t="shared" si="169"/>
        <v/>
      </c>
      <c r="AT969" s="117" t="str">
        <f t="shared" ref="AT969:AT1007" si="173">IF(AS969="","",INDEX($AN$8:$AN$1007,(ROW()-ROW($AQ$7)),1))</f>
        <v/>
      </c>
      <c r="AV969" s="133" t="str">
        <f t="shared" ref="AV969:AV1007" si="174">IF(AT969="","",AQ969-AT969)</f>
        <v/>
      </c>
      <c r="AW969" s="133" t="str">
        <f t="shared" ref="AW969:AW1007" si="175">IF(AV969="","",AK969*AV969)</f>
        <v/>
      </c>
    </row>
    <row r="970" spans="1:49">
      <c r="A970" s="91"/>
      <c r="B970" s="92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  <c r="Y970" s="125"/>
      <c r="Z970" s="125"/>
      <c r="AA970" s="125"/>
      <c r="AB970" s="125"/>
      <c r="AC970" s="125"/>
      <c r="AD970" s="125"/>
      <c r="AE970" s="125"/>
      <c r="AH970" s="117" t="str">
        <f t="shared" si="170"/>
        <v/>
      </c>
      <c r="AJ970" s="117" t="str">
        <f t="shared" si="165"/>
        <v/>
      </c>
      <c r="AK970" s="135" t="str">
        <f t="shared" si="166"/>
        <v/>
      </c>
      <c r="AM970" s="117" t="str">
        <f t="shared" si="171"/>
        <v/>
      </c>
      <c r="AN970" s="117" t="str">
        <f t="shared" si="172"/>
        <v/>
      </c>
      <c r="AP970" s="117" t="str">
        <f t="shared" si="167"/>
        <v/>
      </c>
      <c r="AQ970" s="117" t="str">
        <f t="shared" si="168"/>
        <v/>
      </c>
      <c r="AS970" s="117" t="str">
        <f t="shared" si="169"/>
        <v/>
      </c>
      <c r="AT970" s="117" t="str">
        <f t="shared" si="173"/>
        <v/>
      </c>
      <c r="AV970" s="133" t="str">
        <f t="shared" si="174"/>
        <v/>
      </c>
      <c r="AW970" s="133" t="str">
        <f t="shared" si="175"/>
        <v/>
      </c>
    </row>
    <row r="971" spans="1:49">
      <c r="A971" s="91"/>
      <c r="B971" s="92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  <c r="Y971" s="125"/>
      <c r="Z971" s="125"/>
      <c r="AA971" s="125"/>
      <c r="AB971" s="125"/>
      <c r="AC971" s="125"/>
      <c r="AD971" s="125"/>
      <c r="AE971" s="125"/>
      <c r="AH971" s="117" t="str">
        <f t="shared" si="170"/>
        <v/>
      </c>
      <c r="AJ971" s="117" t="str">
        <f t="shared" si="165"/>
        <v/>
      </c>
      <c r="AK971" s="135" t="str">
        <f t="shared" si="166"/>
        <v/>
      </c>
      <c r="AM971" s="117" t="str">
        <f t="shared" si="171"/>
        <v/>
      </c>
      <c r="AN971" s="117" t="str">
        <f t="shared" si="172"/>
        <v/>
      </c>
      <c r="AP971" s="117" t="str">
        <f t="shared" si="167"/>
        <v/>
      </c>
      <c r="AQ971" s="117" t="str">
        <f t="shared" si="168"/>
        <v/>
      </c>
      <c r="AS971" s="117" t="str">
        <f t="shared" si="169"/>
        <v/>
      </c>
      <c r="AT971" s="117" t="str">
        <f t="shared" si="173"/>
        <v/>
      </c>
      <c r="AV971" s="133" t="str">
        <f t="shared" si="174"/>
        <v/>
      </c>
      <c r="AW971" s="133" t="str">
        <f t="shared" si="175"/>
        <v/>
      </c>
    </row>
    <row r="972" spans="1:49">
      <c r="A972" s="91"/>
      <c r="B972" s="92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  <c r="Y972" s="125"/>
      <c r="Z972" s="125"/>
      <c r="AA972" s="125"/>
      <c r="AB972" s="125"/>
      <c r="AC972" s="125"/>
      <c r="AD972" s="125"/>
      <c r="AE972" s="125"/>
      <c r="AH972" s="117" t="str">
        <f t="shared" si="170"/>
        <v/>
      </c>
      <c r="AJ972" s="117" t="str">
        <f t="shared" si="165"/>
        <v/>
      </c>
      <c r="AK972" s="135" t="str">
        <f t="shared" si="166"/>
        <v/>
      </c>
      <c r="AM972" s="117" t="str">
        <f t="shared" si="171"/>
        <v/>
      </c>
      <c r="AN972" s="117" t="str">
        <f t="shared" si="172"/>
        <v/>
      </c>
      <c r="AP972" s="117" t="str">
        <f t="shared" si="167"/>
        <v/>
      </c>
      <c r="AQ972" s="117" t="str">
        <f t="shared" si="168"/>
        <v/>
      </c>
      <c r="AS972" s="117" t="str">
        <f t="shared" si="169"/>
        <v/>
      </c>
      <c r="AT972" s="117" t="str">
        <f t="shared" si="173"/>
        <v/>
      </c>
      <c r="AV972" s="133" t="str">
        <f t="shared" si="174"/>
        <v/>
      </c>
      <c r="AW972" s="133" t="str">
        <f t="shared" si="175"/>
        <v/>
      </c>
    </row>
    <row r="973" spans="1:49">
      <c r="A973" s="91"/>
      <c r="B973" s="92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  <c r="Y973" s="125"/>
      <c r="Z973" s="125"/>
      <c r="AA973" s="125"/>
      <c r="AB973" s="125"/>
      <c r="AC973" s="125"/>
      <c r="AD973" s="125"/>
      <c r="AE973" s="125"/>
      <c r="AH973" s="117" t="str">
        <f t="shared" si="170"/>
        <v/>
      </c>
      <c r="AJ973" s="117" t="str">
        <f t="shared" si="165"/>
        <v/>
      </c>
      <c r="AK973" s="135" t="str">
        <f t="shared" si="166"/>
        <v/>
      </c>
      <c r="AM973" s="117" t="str">
        <f t="shared" si="171"/>
        <v/>
      </c>
      <c r="AN973" s="117" t="str">
        <f t="shared" si="172"/>
        <v/>
      </c>
      <c r="AP973" s="117" t="str">
        <f t="shared" si="167"/>
        <v/>
      </c>
      <c r="AQ973" s="117" t="str">
        <f t="shared" si="168"/>
        <v/>
      </c>
      <c r="AS973" s="117" t="str">
        <f t="shared" si="169"/>
        <v/>
      </c>
      <c r="AT973" s="117" t="str">
        <f t="shared" si="173"/>
        <v/>
      </c>
      <c r="AV973" s="133" t="str">
        <f t="shared" si="174"/>
        <v/>
      </c>
      <c r="AW973" s="133" t="str">
        <f t="shared" si="175"/>
        <v/>
      </c>
    </row>
    <row r="974" spans="1:49">
      <c r="A974" s="91"/>
      <c r="B974" s="92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  <c r="Y974" s="125"/>
      <c r="Z974" s="125"/>
      <c r="AA974" s="125"/>
      <c r="AB974" s="125"/>
      <c r="AC974" s="125"/>
      <c r="AD974" s="125"/>
      <c r="AE974" s="125"/>
      <c r="AH974" s="117" t="str">
        <f t="shared" si="170"/>
        <v/>
      </c>
      <c r="AJ974" s="117" t="str">
        <f t="shared" si="165"/>
        <v/>
      </c>
      <c r="AK974" s="135" t="str">
        <f t="shared" si="166"/>
        <v/>
      </c>
      <c r="AM974" s="117" t="str">
        <f t="shared" si="171"/>
        <v/>
      </c>
      <c r="AN974" s="117" t="str">
        <f t="shared" si="172"/>
        <v/>
      </c>
      <c r="AP974" s="117" t="str">
        <f t="shared" si="167"/>
        <v/>
      </c>
      <c r="AQ974" s="117" t="str">
        <f t="shared" si="168"/>
        <v/>
      </c>
      <c r="AS974" s="117" t="str">
        <f t="shared" si="169"/>
        <v/>
      </c>
      <c r="AT974" s="117" t="str">
        <f t="shared" si="173"/>
        <v/>
      </c>
      <c r="AV974" s="133" t="str">
        <f t="shared" si="174"/>
        <v/>
      </c>
      <c r="AW974" s="133" t="str">
        <f t="shared" si="175"/>
        <v/>
      </c>
    </row>
    <row r="975" spans="1:49">
      <c r="A975" s="91"/>
      <c r="B975" s="92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  <c r="Y975" s="125"/>
      <c r="Z975" s="125"/>
      <c r="AA975" s="125"/>
      <c r="AB975" s="125"/>
      <c r="AC975" s="125"/>
      <c r="AD975" s="125"/>
      <c r="AE975" s="125"/>
      <c r="AH975" s="117" t="str">
        <f t="shared" si="170"/>
        <v/>
      </c>
      <c r="AJ975" s="117" t="str">
        <f t="shared" si="165"/>
        <v/>
      </c>
      <c r="AK975" s="135" t="str">
        <f t="shared" si="166"/>
        <v/>
      </c>
      <c r="AM975" s="117" t="str">
        <f t="shared" si="171"/>
        <v/>
      </c>
      <c r="AN975" s="117" t="str">
        <f t="shared" si="172"/>
        <v/>
      </c>
      <c r="AP975" s="117" t="str">
        <f t="shared" si="167"/>
        <v/>
      </c>
      <c r="AQ975" s="117" t="str">
        <f t="shared" si="168"/>
        <v/>
      </c>
      <c r="AS975" s="117" t="str">
        <f t="shared" si="169"/>
        <v/>
      </c>
      <c r="AT975" s="117" t="str">
        <f t="shared" si="173"/>
        <v/>
      </c>
      <c r="AV975" s="133" t="str">
        <f t="shared" si="174"/>
        <v/>
      </c>
      <c r="AW975" s="133" t="str">
        <f t="shared" si="175"/>
        <v/>
      </c>
    </row>
    <row r="976" spans="1:49">
      <c r="A976" s="91"/>
      <c r="B976" s="92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  <c r="Y976" s="125"/>
      <c r="Z976" s="125"/>
      <c r="AA976" s="125"/>
      <c r="AB976" s="125"/>
      <c r="AC976" s="125"/>
      <c r="AD976" s="125"/>
      <c r="AE976" s="125"/>
      <c r="AH976" s="117" t="str">
        <f t="shared" si="170"/>
        <v/>
      </c>
      <c r="AJ976" s="117" t="str">
        <f t="shared" si="165"/>
        <v/>
      </c>
      <c r="AK976" s="135" t="str">
        <f t="shared" si="166"/>
        <v/>
      </c>
      <c r="AM976" s="117" t="str">
        <f t="shared" si="171"/>
        <v/>
      </c>
      <c r="AN976" s="117" t="str">
        <f t="shared" si="172"/>
        <v/>
      </c>
      <c r="AP976" s="117" t="str">
        <f t="shared" si="167"/>
        <v/>
      </c>
      <c r="AQ976" s="117" t="str">
        <f t="shared" si="168"/>
        <v/>
      </c>
      <c r="AS976" s="117" t="str">
        <f t="shared" si="169"/>
        <v/>
      </c>
      <c r="AT976" s="117" t="str">
        <f t="shared" si="173"/>
        <v/>
      </c>
      <c r="AV976" s="133" t="str">
        <f t="shared" si="174"/>
        <v/>
      </c>
      <c r="AW976" s="133" t="str">
        <f t="shared" si="175"/>
        <v/>
      </c>
    </row>
    <row r="977" spans="1:49">
      <c r="A977" s="91"/>
      <c r="B977" s="92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  <c r="Y977" s="125"/>
      <c r="Z977" s="125"/>
      <c r="AA977" s="125"/>
      <c r="AB977" s="125"/>
      <c r="AC977" s="125"/>
      <c r="AD977" s="125"/>
      <c r="AE977" s="125"/>
      <c r="AH977" s="117" t="str">
        <f t="shared" si="170"/>
        <v/>
      </c>
      <c r="AJ977" s="117" t="str">
        <f t="shared" si="165"/>
        <v/>
      </c>
      <c r="AK977" s="135" t="str">
        <f t="shared" si="166"/>
        <v/>
      </c>
      <c r="AM977" s="117" t="str">
        <f t="shared" si="171"/>
        <v/>
      </c>
      <c r="AN977" s="117" t="str">
        <f t="shared" si="172"/>
        <v/>
      </c>
      <c r="AP977" s="117" t="str">
        <f t="shared" si="167"/>
        <v/>
      </c>
      <c r="AQ977" s="117" t="str">
        <f t="shared" si="168"/>
        <v/>
      </c>
      <c r="AS977" s="117" t="str">
        <f t="shared" si="169"/>
        <v/>
      </c>
      <c r="AT977" s="117" t="str">
        <f t="shared" si="173"/>
        <v/>
      </c>
      <c r="AV977" s="133" t="str">
        <f t="shared" si="174"/>
        <v/>
      </c>
      <c r="AW977" s="133" t="str">
        <f t="shared" si="175"/>
        <v/>
      </c>
    </row>
    <row r="978" spans="1:49">
      <c r="A978" s="91"/>
      <c r="B978" s="92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  <c r="Y978" s="125"/>
      <c r="Z978" s="125"/>
      <c r="AA978" s="125"/>
      <c r="AB978" s="125"/>
      <c r="AC978" s="125"/>
      <c r="AD978" s="125"/>
      <c r="AE978" s="125"/>
      <c r="AH978" s="117" t="str">
        <f t="shared" si="170"/>
        <v/>
      </c>
      <c r="AJ978" s="117" t="str">
        <f t="shared" si="165"/>
        <v/>
      </c>
      <c r="AK978" s="135" t="str">
        <f t="shared" si="166"/>
        <v/>
      </c>
      <c r="AM978" s="117" t="str">
        <f t="shared" si="171"/>
        <v/>
      </c>
      <c r="AN978" s="117" t="str">
        <f t="shared" si="172"/>
        <v/>
      </c>
      <c r="AP978" s="117" t="str">
        <f t="shared" si="167"/>
        <v/>
      </c>
      <c r="AQ978" s="117" t="str">
        <f t="shared" si="168"/>
        <v/>
      </c>
      <c r="AS978" s="117" t="str">
        <f t="shared" si="169"/>
        <v/>
      </c>
      <c r="AT978" s="117" t="str">
        <f t="shared" si="173"/>
        <v/>
      </c>
      <c r="AV978" s="133" t="str">
        <f t="shared" si="174"/>
        <v/>
      </c>
      <c r="AW978" s="133" t="str">
        <f t="shared" si="175"/>
        <v/>
      </c>
    </row>
    <row r="979" spans="1:49">
      <c r="A979" s="91"/>
      <c r="B979" s="92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  <c r="Y979" s="125"/>
      <c r="Z979" s="125"/>
      <c r="AA979" s="125"/>
      <c r="AB979" s="125"/>
      <c r="AC979" s="125"/>
      <c r="AD979" s="125"/>
      <c r="AE979" s="125"/>
      <c r="AH979" s="117" t="str">
        <f t="shared" si="170"/>
        <v/>
      </c>
      <c r="AJ979" s="117" t="str">
        <f t="shared" si="165"/>
        <v/>
      </c>
      <c r="AK979" s="135" t="str">
        <f t="shared" si="166"/>
        <v/>
      </c>
      <c r="AM979" s="117" t="str">
        <f t="shared" si="171"/>
        <v/>
      </c>
      <c r="AN979" s="117" t="str">
        <f t="shared" si="172"/>
        <v/>
      </c>
      <c r="AP979" s="117" t="str">
        <f t="shared" si="167"/>
        <v/>
      </c>
      <c r="AQ979" s="117" t="str">
        <f t="shared" si="168"/>
        <v/>
      </c>
      <c r="AS979" s="117" t="str">
        <f t="shared" si="169"/>
        <v/>
      </c>
      <c r="AT979" s="117" t="str">
        <f t="shared" si="173"/>
        <v/>
      </c>
      <c r="AV979" s="133" t="str">
        <f t="shared" si="174"/>
        <v/>
      </c>
      <c r="AW979" s="133" t="str">
        <f t="shared" si="175"/>
        <v/>
      </c>
    </row>
    <row r="980" spans="1:49">
      <c r="A980" s="91"/>
      <c r="B980" s="92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  <c r="Y980" s="125"/>
      <c r="Z980" s="125"/>
      <c r="AA980" s="125"/>
      <c r="AB980" s="125"/>
      <c r="AC980" s="125"/>
      <c r="AD980" s="125"/>
      <c r="AE980" s="125"/>
      <c r="AH980" s="117" t="str">
        <f t="shared" si="170"/>
        <v/>
      </c>
      <c r="AJ980" s="117" t="str">
        <f t="shared" si="165"/>
        <v/>
      </c>
      <c r="AK980" s="135" t="str">
        <f t="shared" si="166"/>
        <v/>
      </c>
      <c r="AM980" s="117" t="str">
        <f t="shared" si="171"/>
        <v/>
      </c>
      <c r="AN980" s="117" t="str">
        <f t="shared" si="172"/>
        <v/>
      </c>
      <c r="AP980" s="117" t="str">
        <f t="shared" si="167"/>
        <v/>
      </c>
      <c r="AQ980" s="117" t="str">
        <f t="shared" si="168"/>
        <v/>
      </c>
      <c r="AS980" s="117" t="str">
        <f t="shared" si="169"/>
        <v/>
      </c>
      <c r="AT980" s="117" t="str">
        <f t="shared" si="173"/>
        <v/>
      </c>
      <c r="AV980" s="133" t="str">
        <f t="shared" si="174"/>
        <v/>
      </c>
      <c r="AW980" s="133" t="str">
        <f t="shared" si="175"/>
        <v/>
      </c>
    </row>
    <row r="981" spans="1:49">
      <c r="A981" s="91"/>
      <c r="B981" s="92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125"/>
      <c r="O981" s="125"/>
      <c r="P981" s="125"/>
      <c r="Q981" s="125"/>
      <c r="R981" s="125"/>
      <c r="S981" s="125"/>
      <c r="T981" s="125"/>
      <c r="U981" s="125"/>
      <c r="V981" s="125"/>
      <c r="W981" s="125"/>
      <c r="X981" s="125"/>
      <c r="Y981" s="125"/>
      <c r="Z981" s="125"/>
      <c r="AA981" s="125"/>
      <c r="AB981" s="125"/>
      <c r="AC981" s="125"/>
      <c r="AD981" s="125"/>
      <c r="AE981" s="125"/>
      <c r="AH981" s="117" t="str">
        <f t="shared" si="170"/>
        <v/>
      </c>
      <c r="AJ981" s="117" t="str">
        <f t="shared" si="165"/>
        <v/>
      </c>
      <c r="AK981" s="135" t="str">
        <f t="shared" si="166"/>
        <v/>
      </c>
      <c r="AM981" s="117" t="str">
        <f t="shared" si="171"/>
        <v/>
      </c>
      <c r="AN981" s="117" t="str">
        <f t="shared" si="172"/>
        <v/>
      </c>
      <c r="AP981" s="117" t="str">
        <f t="shared" si="167"/>
        <v/>
      </c>
      <c r="AQ981" s="117" t="str">
        <f t="shared" si="168"/>
        <v/>
      </c>
      <c r="AS981" s="117" t="str">
        <f t="shared" si="169"/>
        <v/>
      </c>
      <c r="AT981" s="117" t="str">
        <f t="shared" si="173"/>
        <v/>
      </c>
      <c r="AV981" s="133" t="str">
        <f t="shared" si="174"/>
        <v/>
      </c>
      <c r="AW981" s="133" t="str">
        <f t="shared" si="175"/>
        <v/>
      </c>
    </row>
    <row r="982" spans="1:49">
      <c r="A982" s="91"/>
      <c r="B982" s="92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125"/>
      <c r="O982" s="125"/>
      <c r="P982" s="125"/>
      <c r="Q982" s="125"/>
      <c r="R982" s="125"/>
      <c r="S982" s="125"/>
      <c r="T982" s="125"/>
      <c r="U982" s="125"/>
      <c r="V982" s="125"/>
      <c r="W982" s="125"/>
      <c r="X982" s="125"/>
      <c r="Y982" s="125"/>
      <c r="Z982" s="125"/>
      <c r="AA982" s="125"/>
      <c r="AB982" s="125"/>
      <c r="AC982" s="125"/>
      <c r="AD982" s="125"/>
      <c r="AE982" s="125"/>
      <c r="AH982" s="117" t="str">
        <f t="shared" si="170"/>
        <v/>
      </c>
      <c r="AJ982" s="117" t="str">
        <f t="shared" si="165"/>
        <v/>
      </c>
      <c r="AK982" s="135" t="str">
        <f t="shared" si="166"/>
        <v/>
      </c>
      <c r="AM982" s="117" t="str">
        <f t="shared" si="171"/>
        <v/>
      </c>
      <c r="AN982" s="117" t="str">
        <f t="shared" si="172"/>
        <v/>
      </c>
      <c r="AP982" s="117" t="str">
        <f t="shared" si="167"/>
        <v/>
      </c>
      <c r="AQ982" s="117" t="str">
        <f t="shared" si="168"/>
        <v/>
      </c>
      <c r="AS982" s="117" t="str">
        <f t="shared" si="169"/>
        <v/>
      </c>
      <c r="AT982" s="117" t="str">
        <f t="shared" si="173"/>
        <v/>
      </c>
      <c r="AV982" s="133" t="str">
        <f t="shared" si="174"/>
        <v/>
      </c>
      <c r="AW982" s="133" t="str">
        <f t="shared" si="175"/>
        <v/>
      </c>
    </row>
    <row r="983" spans="1:49">
      <c r="A983" s="91"/>
      <c r="B983" s="92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125"/>
      <c r="O983" s="125"/>
      <c r="P983" s="125"/>
      <c r="Q983" s="125"/>
      <c r="R983" s="125"/>
      <c r="S983" s="125"/>
      <c r="T983" s="125"/>
      <c r="U983" s="125"/>
      <c r="V983" s="125"/>
      <c r="W983" s="125"/>
      <c r="X983" s="125"/>
      <c r="Y983" s="125"/>
      <c r="Z983" s="125"/>
      <c r="AA983" s="125"/>
      <c r="AB983" s="125"/>
      <c r="AC983" s="125"/>
      <c r="AD983" s="125"/>
      <c r="AE983" s="125"/>
      <c r="AH983" s="117" t="str">
        <f t="shared" si="170"/>
        <v/>
      </c>
      <c r="AJ983" s="117" t="str">
        <f t="shared" si="165"/>
        <v/>
      </c>
      <c r="AK983" s="135" t="str">
        <f t="shared" si="166"/>
        <v/>
      </c>
      <c r="AM983" s="117" t="str">
        <f t="shared" si="171"/>
        <v/>
      </c>
      <c r="AN983" s="117" t="str">
        <f t="shared" si="172"/>
        <v/>
      </c>
      <c r="AP983" s="117" t="str">
        <f t="shared" si="167"/>
        <v/>
      </c>
      <c r="AQ983" s="117" t="str">
        <f t="shared" si="168"/>
        <v/>
      </c>
      <c r="AS983" s="117" t="str">
        <f t="shared" si="169"/>
        <v/>
      </c>
      <c r="AT983" s="117" t="str">
        <f t="shared" si="173"/>
        <v/>
      </c>
      <c r="AV983" s="133" t="str">
        <f t="shared" si="174"/>
        <v/>
      </c>
      <c r="AW983" s="133" t="str">
        <f t="shared" si="175"/>
        <v/>
      </c>
    </row>
    <row r="984" spans="1:49">
      <c r="A984" s="91"/>
      <c r="B984" s="92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125"/>
      <c r="O984" s="125"/>
      <c r="P984" s="125"/>
      <c r="Q984" s="125"/>
      <c r="R984" s="125"/>
      <c r="S984" s="125"/>
      <c r="T984" s="125"/>
      <c r="U984" s="125"/>
      <c r="V984" s="125"/>
      <c r="W984" s="125"/>
      <c r="X984" s="125"/>
      <c r="Y984" s="125"/>
      <c r="Z984" s="125"/>
      <c r="AA984" s="125"/>
      <c r="AB984" s="125"/>
      <c r="AC984" s="125"/>
      <c r="AD984" s="125"/>
      <c r="AE984" s="125"/>
      <c r="AH984" s="117" t="str">
        <f t="shared" si="170"/>
        <v/>
      </c>
      <c r="AJ984" s="117" t="str">
        <f t="shared" si="165"/>
        <v/>
      </c>
      <c r="AK984" s="135" t="str">
        <f t="shared" si="166"/>
        <v/>
      </c>
      <c r="AM984" s="117" t="str">
        <f t="shared" si="171"/>
        <v/>
      </c>
      <c r="AN984" s="117" t="str">
        <f t="shared" si="172"/>
        <v/>
      </c>
      <c r="AP984" s="117" t="str">
        <f t="shared" si="167"/>
        <v/>
      </c>
      <c r="AQ984" s="117" t="str">
        <f t="shared" si="168"/>
        <v/>
      </c>
      <c r="AS984" s="117" t="str">
        <f t="shared" si="169"/>
        <v/>
      </c>
      <c r="AT984" s="117" t="str">
        <f t="shared" si="173"/>
        <v/>
      </c>
      <c r="AV984" s="133" t="str">
        <f t="shared" si="174"/>
        <v/>
      </c>
      <c r="AW984" s="133" t="str">
        <f t="shared" si="175"/>
        <v/>
      </c>
    </row>
    <row r="985" spans="1:49">
      <c r="A985" s="91"/>
      <c r="B985" s="92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125"/>
      <c r="O985" s="125"/>
      <c r="P985" s="125"/>
      <c r="Q985" s="125"/>
      <c r="R985" s="125"/>
      <c r="S985" s="125"/>
      <c r="T985" s="125"/>
      <c r="U985" s="125"/>
      <c r="V985" s="125"/>
      <c r="W985" s="125"/>
      <c r="X985" s="125"/>
      <c r="Y985" s="125"/>
      <c r="Z985" s="125"/>
      <c r="AA985" s="125"/>
      <c r="AB985" s="125"/>
      <c r="AC985" s="125"/>
      <c r="AD985" s="125"/>
      <c r="AE985" s="125"/>
      <c r="AH985" s="117" t="str">
        <f t="shared" si="170"/>
        <v/>
      </c>
      <c r="AJ985" s="117" t="str">
        <f t="shared" si="165"/>
        <v/>
      </c>
      <c r="AK985" s="135" t="str">
        <f t="shared" si="166"/>
        <v/>
      </c>
      <c r="AM985" s="117" t="str">
        <f t="shared" si="171"/>
        <v/>
      </c>
      <c r="AN985" s="117" t="str">
        <f t="shared" si="172"/>
        <v/>
      </c>
      <c r="AP985" s="117" t="str">
        <f t="shared" si="167"/>
        <v/>
      </c>
      <c r="AQ985" s="117" t="str">
        <f t="shared" si="168"/>
        <v/>
      </c>
      <c r="AS985" s="117" t="str">
        <f t="shared" si="169"/>
        <v/>
      </c>
      <c r="AT985" s="117" t="str">
        <f t="shared" si="173"/>
        <v/>
      </c>
      <c r="AV985" s="133" t="str">
        <f t="shared" si="174"/>
        <v/>
      </c>
      <c r="AW985" s="133" t="str">
        <f t="shared" si="175"/>
        <v/>
      </c>
    </row>
    <row r="986" spans="1:49">
      <c r="A986" s="91"/>
      <c r="B986" s="92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125"/>
      <c r="O986" s="125"/>
      <c r="P986" s="125"/>
      <c r="Q986" s="125"/>
      <c r="R986" s="125"/>
      <c r="S986" s="125"/>
      <c r="T986" s="125"/>
      <c r="U986" s="125"/>
      <c r="V986" s="125"/>
      <c r="W986" s="125"/>
      <c r="X986" s="125"/>
      <c r="Y986" s="125"/>
      <c r="Z986" s="125"/>
      <c r="AA986" s="125"/>
      <c r="AB986" s="125"/>
      <c r="AC986" s="125"/>
      <c r="AD986" s="125"/>
      <c r="AE986" s="125"/>
      <c r="AH986" s="117" t="str">
        <f t="shared" si="170"/>
        <v/>
      </c>
      <c r="AJ986" s="117" t="str">
        <f t="shared" si="165"/>
        <v/>
      </c>
      <c r="AK986" s="135" t="str">
        <f t="shared" si="166"/>
        <v/>
      </c>
      <c r="AM986" s="117" t="str">
        <f t="shared" si="171"/>
        <v/>
      </c>
      <c r="AN986" s="117" t="str">
        <f t="shared" si="172"/>
        <v/>
      </c>
      <c r="AP986" s="117" t="str">
        <f t="shared" si="167"/>
        <v/>
      </c>
      <c r="AQ986" s="117" t="str">
        <f t="shared" si="168"/>
        <v/>
      </c>
      <c r="AS986" s="117" t="str">
        <f t="shared" si="169"/>
        <v/>
      </c>
      <c r="AT986" s="117" t="str">
        <f t="shared" si="173"/>
        <v/>
      </c>
      <c r="AV986" s="133" t="str">
        <f t="shared" si="174"/>
        <v/>
      </c>
      <c r="AW986" s="133" t="str">
        <f t="shared" si="175"/>
        <v/>
      </c>
    </row>
    <row r="987" spans="1:49">
      <c r="A987" s="91"/>
      <c r="B987" s="92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125"/>
      <c r="O987" s="125"/>
      <c r="P987" s="125"/>
      <c r="Q987" s="125"/>
      <c r="R987" s="125"/>
      <c r="S987" s="125"/>
      <c r="T987" s="125"/>
      <c r="U987" s="125"/>
      <c r="V987" s="125"/>
      <c r="W987" s="125"/>
      <c r="X987" s="125"/>
      <c r="Y987" s="125"/>
      <c r="Z987" s="125"/>
      <c r="AA987" s="125"/>
      <c r="AB987" s="125"/>
      <c r="AC987" s="125"/>
      <c r="AD987" s="125"/>
      <c r="AE987" s="125"/>
      <c r="AH987" s="117" t="str">
        <f t="shared" si="170"/>
        <v/>
      </c>
      <c r="AJ987" s="117" t="str">
        <f t="shared" si="165"/>
        <v/>
      </c>
      <c r="AK987" s="135" t="str">
        <f t="shared" si="166"/>
        <v/>
      </c>
      <c r="AM987" s="117" t="str">
        <f t="shared" si="171"/>
        <v/>
      </c>
      <c r="AN987" s="117" t="str">
        <f t="shared" si="172"/>
        <v/>
      </c>
      <c r="AP987" s="117" t="str">
        <f t="shared" si="167"/>
        <v/>
      </c>
      <c r="AQ987" s="117" t="str">
        <f t="shared" si="168"/>
        <v/>
      </c>
      <c r="AS987" s="117" t="str">
        <f t="shared" si="169"/>
        <v/>
      </c>
      <c r="AT987" s="117" t="str">
        <f t="shared" si="173"/>
        <v/>
      </c>
      <c r="AV987" s="133" t="str">
        <f t="shared" si="174"/>
        <v/>
      </c>
      <c r="AW987" s="133" t="str">
        <f t="shared" si="175"/>
        <v/>
      </c>
    </row>
    <row r="988" spans="1:49">
      <c r="A988" s="91"/>
      <c r="B988" s="92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125"/>
      <c r="O988" s="125"/>
      <c r="P988" s="125"/>
      <c r="Q988" s="125"/>
      <c r="R988" s="125"/>
      <c r="S988" s="125"/>
      <c r="T988" s="125"/>
      <c r="U988" s="125"/>
      <c r="V988" s="125"/>
      <c r="W988" s="125"/>
      <c r="X988" s="125"/>
      <c r="Y988" s="125"/>
      <c r="Z988" s="125"/>
      <c r="AA988" s="125"/>
      <c r="AB988" s="125"/>
      <c r="AC988" s="125"/>
      <c r="AD988" s="125"/>
      <c r="AE988" s="125"/>
      <c r="AH988" s="117" t="str">
        <f t="shared" si="170"/>
        <v/>
      </c>
      <c r="AJ988" s="117" t="str">
        <f t="shared" si="165"/>
        <v/>
      </c>
      <c r="AK988" s="135" t="str">
        <f t="shared" si="166"/>
        <v/>
      </c>
      <c r="AM988" s="117" t="str">
        <f t="shared" si="171"/>
        <v/>
      </c>
      <c r="AN988" s="117" t="str">
        <f t="shared" si="172"/>
        <v/>
      </c>
      <c r="AP988" s="117" t="str">
        <f t="shared" si="167"/>
        <v/>
      </c>
      <c r="AQ988" s="117" t="str">
        <f t="shared" si="168"/>
        <v/>
      </c>
      <c r="AS988" s="117" t="str">
        <f t="shared" si="169"/>
        <v/>
      </c>
      <c r="AT988" s="117" t="str">
        <f t="shared" si="173"/>
        <v/>
      </c>
      <c r="AV988" s="133" t="str">
        <f t="shared" si="174"/>
        <v/>
      </c>
      <c r="AW988" s="133" t="str">
        <f t="shared" si="175"/>
        <v/>
      </c>
    </row>
    <row r="989" spans="1:49">
      <c r="A989" s="91"/>
      <c r="B989" s="92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125"/>
      <c r="O989" s="125"/>
      <c r="P989" s="125"/>
      <c r="Q989" s="125"/>
      <c r="R989" s="125"/>
      <c r="S989" s="125"/>
      <c r="T989" s="125"/>
      <c r="U989" s="125"/>
      <c r="V989" s="125"/>
      <c r="W989" s="125"/>
      <c r="X989" s="125"/>
      <c r="Y989" s="125"/>
      <c r="Z989" s="125"/>
      <c r="AA989" s="125"/>
      <c r="AB989" s="125"/>
      <c r="AC989" s="125"/>
      <c r="AD989" s="125"/>
      <c r="AE989" s="125"/>
      <c r="AH989" s="117" t="str">
        <f t="shared" si="170"/>
        <v/>
      </c>
      <c r="AJ989" s="117" t="str">
        <f t="shared" si="165"/>
        <v/>
      </c>
      <c r="AK989" s="135" t="str">
        <f t="shared" si="166"/>
        <v/>
      </c>
      <c r="AM989" s="117" t="str">
        <f t="shared" si="171"/>
        <v/>
      </c>
      <c r="AN989" s="117" t="str">
        <f t="shared" si="172"/>
        <v/>
      </c>
      <c r="AP989" s="117" t="str">
        <f t="shared" si="167"/>
        <v/>
      </c>
      <c r="AQ989" s="117" t="str">
        <f t="shared" si="168"/>
        <v/>
      </c>
      <c r="AS989" s="117" t="str">
        <f t="shared" si="169"/>
        <v/>
      </c>
      <c r="AT989" s="117" t="str">
        <f t="shared" si="173"/>
        <v/>
      </c>
      <c r="AV989" s="133" t="str">
        <f t="shared" si="174"/>
        <v/>
      </c>
      <c r="AW989" s="133" t="str">
        <f t="shared" si="175"/>
        <v/>
      </c>
    </row>
    <row r="990" spans="1:49">
      <c r="A990" s="91"/>
      <c r="B990" s="92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125"/>
      <c r="O990" s="125"/>
      <c r="P990" s="125"/>
      <c r="Q990" s="125"/>
      <c r="R990" s="125"/>
      <c r="S990" s="125"/>
      <c r="T990" s="125"/>
      <c r="U990" s="125"/>
      <c r="V990" s="125"/>
      <c r="W990" s="125"/>
      <c r="X990" s="125"/>
      <c r="Y990" s="125"/>
      <c r="Z990" s="125"/>
      <c r="AA990" s="125"/>
      <c r="AB990" s="125"/>
      <c r="AC990" s="125"/>
      <c r="AD990" s="125"/>
      <c r="AE990" s="125"/>
      <c r="AH990" s="117" t="str">
        <f t="shared" si="170"/>
        <v/>
      </c>
      <c r="AJ990" s="117" t="str">
        <f t="shared" si="165"/>
        <v/>
      </c>
      <c r="AK990" s="135" t="str">
        <f t="shared" si="166"/>
        <v/>
      </c>
      <c r="AM990" s="117" t="str">
        <f t="shared" si="171"/>
        <v/>
      </c>
      <c r="AN990" s="117" t="str">
        <f t="shared" si="172"/>
        <v/>
      </c>
      <c r="AP990" s="117" t="str">
        <f t="shared" si="167"/>
        <v/>
      </c>
      <c r="AQ990" s="117" t="str">
        <f t="shared" si="168"/>
        <v/>
      </c>
      <c r="AS990" s="117" t="str">
        <f t="shared" si="169"/>
        <v/>
      </c>
      <c r="AT990" s="117" t="str">
        <f t="shared" si="173"/>
        <v/>
      </c>
      <c r="AV990" s="133" t="str">
        <f t="shared" si="174"/>
        <v/>
      </c>
      <c r="AW990" s="133" t="str">
        <f t="shared" si="175"/>
        <v/>
      </c>
    </row>
    <row r="991" spans="1:49">
      <c r="A991" s="91"/>
      <c r="B991" s="92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125"/>
      <c r="O991" s="125"/>
      <c r="P991" s="125"/>
      <c r="Q991" s="125"/>
      <c r="R991" s="125"/>
      <c r="S991" s="125"/>
      <c r="T991" s="125"/>
      <c r="U991" s="125"/>
      <c r="V991" s="125"/>
      <c r="W991" s="125"/>
      <c r="X991" s="125"/>
      <c r="Y991" s="125"/>
      <c r="Z991" s="125"/>
      <c r="AA991" s="125"/>
      <c r="AB991" s="125"/>
      <c r="AC991" s="125"/>
      <c r="AD991" s="125"/>
      <c r="AE991" s="125"/>
      <c r="AH991" s="117" t="str">
        <f t="shared" si="170"/>
        <v/>
      </c>
      <c r="AJ991" s="117" t="str">
        <f t="shared" si="165"/>
        <v/>
      </c>
      <c r="AK991" s="135" t="str">
        <f t="shared" si="166"/>
        <v/>
      </c>
      <c r="AM991" s="117" t="str">
        <f t="shared" si="171"/>
        <v/>
      </c>
      <c r="AN991" s="117" t="str">
        <f t="shared" si="172"/>
        <v/>
      </c>
      <c r="AP991" s="117" t="str">
        <f t="shared" si="167"/>
        <v/>
      </c>
      <c r="AQ991" s="117" t="str">
        <f t="shared" si="168"/>
        <v/>
      </c>
      <c r="AS991" s="117" t="str">
        <f t="shared" si="169"/>
        <v/>
      </c>
      <c r="AT991" s="117" t="str">
        <f t="shared" si="173"/>
        <v/>
      </c>
      <c r="AV991" s="133" t="str">
        <f t="shared" si="174"/>
        <v/>
      </c>
      <c r="AW991" s="133" t="str">
        <f t="shared" si="175"/>
        <v/>
      </c>
    </row>
    <row r="992" spans="1:49">
      <c r="A992" s="91"/>
      <c r="B992" s="92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125"/>
      <c r="O992" s="125"/>
      <c r="P992" s="125"/>
      <c r="Q992" s="125"/>
      <c r="R992" s="125"/>
      <c r="S992" s="125"/>
      <c r="T992" s="125"/>
      <c r="U992" s="125"/>
      <c r="V992" s="125"/>
      <c r="W992" s="125"/>
      <c r="X992" s="125"/>
      <c r="Y992" s="125"/>
      <c r="Z992" s="125"/>
      <c r="AA992" s="125"/>
      <c r="AB992" s="125"/>
      <c r="AC992" s="125"/>
      <c r="AD992" s="125"/>
      <c r="AE992" s="125"/>
      <c r="AH992" s="117" t="str">
        <f t="shared" si="170"/>
        <v/>
      </c>
      <c r="AJ992" s="117" t="str">
        <f t="shared" si="165"/>
        <v/>
      </c>
      <c r="AK992" s="135" t="str">
        <f t="shared" si="166"/>
        <v/>
      </c>
      <c r="AM992" s="117" t="str">
        <f t="shared" si="171"/>
        <v/>
      </c>
      <c r="AN992" s="117" t="str">
        <f t="shared" si="172"/>
        <v/>
      </c>
      <c r="AP992" s="117" t="str">
        <f t="shared" si="167"/>
        <v/>
      </c>
      <c r="AQ992" s="117" t="str">
        <f t="shared" si="168"/>
        <v/>
      </c>
      <c r="AS992" s="117" t="str">
        <f t="shared" si="169"/>
        <v/>
      </c>
      <c r="AT992" s="117" t="str">
        <f t="shared" si="173"/>
        <v/>
      </c>
      <c r="AV992" s="133" t="str">
        <f t="shared" si="174"/>
        <v/>
      </c>
      <c r="AW992" s="133" t="str">
        <f t="shared" si="175"/>
        <v/>
      </c>
    </row>
    <row r="993" spans="1:49">
      <c r="A993" s="91"/>
      <c r="B993" s="92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125"/>
      <c r="O993" s="125"/>
      <c r="P993" s="125"/>
      <c r="Q993" s="125"/>
      <c r="R993" s="125"/>
      <c r="S993" s="125"/>
      <c r="T993" s="125"/>
      <c r="U993" s="125"/>
      <c r="V993" s="125"/>
      <c r="W993" s="125"/>
      <c r="X993" s="125"/>
      <c r="Y993" s="125"/>
      <c r="Z993" s="125"/>
      <c r="AA993" s="125"/>
      <c r="AB993" s="125"/>
      <c r="AC993" s="125"/>
      <c r="AD993" s="125"/>
      <c r="AE993" s="125"/>
      <c r="AH993" s="117" t="str">
        <f t="shared" si="170"/>
        <v/>
      </c>
      <c r="AJ993" s="117" t="str">
        <f t="shared" si="165"/>
        <v/>
      </c>
      <c r="AK993" s="135" t="str">
        <f t="shared" si="166"/>
        <v/>
      </c>
      <c r="AM993" s="117" t="str">
        <f t="shared" si="171"/>
        <v/>
      </c>
      <c r="AN993" s="117" t="str">
        <f t="shared" si="172"/>
        <v/>
      </c>
      <c r="AP993" s="117" t="str">
        <f t="shared" si="167"/>
        <v/>
      </c>
      <c r="AQ993" s="117" t="str">
        <f t="shared" si="168"/>
        <v/>
      </c>
      <c r="AS993" s="117" t="str">
        <f t="shared" si="169"/>
        <v/>
      </c>
      <c r="AT993" s="117" t="str">
        <f t="shared" si="173"/>
        <v/>
      </c>
      <c r="AV993" s="133" t="str">
        <f t="shared" si="174"/>
        <v/>
      </c>
      <c r="AW993" s="133" t="str">
        <f t="shared" si="175"/>
        <v/>
      </c>
    </row>
    <row r="994" spans="1:49">
      <c r="A994" s="91"/>
      <c r="B994" s="92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  <c r="Y994" s="125"/>
      <c r="Z994" s="125"/>
      <c r="AA994" s="125"/>
      <c r="AB994" s="125"/>
      <c r="AC994" s="125"/>
      <c r="AD994" s="125"/>
      <c r="AE994" s="125"/>
      <c r="AH994" s="117" t="str">
        <f t="shared" si="170"/>
        <v/>
      </c>
      <c r="AJ994" s="117" t="str">
        <f t="shared" si="165"/>
        <v/>
      </c>
      <c r="AK994" s="135" t="str">
        <f t="shared" si="166"/>
        <v/>
      </c>
      <c r="AM994" s="117" t="str">
        <f t="shared" si="171"/>
        <v/>
      </c>
      <c r="AN994" s="117" t="str">
        <f t="shared" si="172"/>
        <v/>
      </c>
      <c r="AP994" s="117" t="str">
        <f t="shared" si="167"/>
        <v/>
      </c>
      <c r="AQ994" s="117" t="str">
        <f t="shared" si="168"/>
        <v/>
      </c>
      <c r="AS994" s="117" t="str">
        <f t="shared" si="169"/>
        <v/>
      </c>
      <c r="AT994" s="117" t="str">
        <f t="shared" si="173"/>
        <v/>
      </c>
      <c r="AV994" s="133" t="str">
        <f t="shared" si="174"/>
        <v/>
      </c>
      <c r="AW994" s="133" t="str">
        <f t="shared" si="175"/>
        <v/>
      </c>
    </row>
    <row r="995" spans="1:49">
      <c r="A995" s="91"/>
      <c r="B995" s="92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125"/>
      <c r="O995" s="125"/>
      <c r="P995" s="125"/>
      <c r="Q995" s="125"/>
      <c r="R995" s="125"/>
      <c r="S995" s="125"/>
      <c r="T995" s="125"/>
      <c r="U995" s="125"/>
      <c r="V995" s="125"/>
      <c r="W995" s="125"/>
      <c r="X995" s="125"/>
      <c r="Y995" s="125"/>
      <c r="Z995" s="125"/>
      <c r="AA995" s="125"/>
      <c r="AB995" s="125"/>
      <c r="AC995" s="125"/>
      <c r="AD995" s="125"/>
      <c r="AE995" s="125"/>
      <c r="AH995" s="117" t="str">
        <f t="shared" si="170"/>
        <v/>
      </c>
      <c r="AJ995" s="117" t="str">
        <f t="shared" si="165"/>
        <v/>
      </c>
      <c r="AK995" s="135" t="str">
        <f t="shared" si="166"/>
        <v/>
      </c>
      <c r="AM995" s="117" t="str">
        <f t="shared" si="171"/>
        <v/>
      </c>
      <c r="AN995" s="117" t="str">
        <f t="shared" si="172"/>
        <v/>
      </c>
      <c r="AP995" s="117" t="str">
        <f t="shared" si="167"/>
        <v/>
      </c>
      <c r="AQ995" s="117" t="str">
        <f t="shared" si="168"/>
        <v/>
      </c>
      <c r="AS995" s="117" t="str">
        <f t="shared" si="169"/>
        <v/>
      </c>
      <c r="AT995" s="117" t="str">
        <f t="shared" si="173"/>
        <v/>
      </c>
      <c r="AV995" s="133" t="str">
        <f t="shared" si="174"/>
        <v/>
      </c>
      <c r="AW995" s="133" t="str">
        <f t="shared" si="175"/>
        <v/>
      </c>
    </row>
    <row r="996" spans="1:49">
      <c r="A996" s="91"/>
      <c r="B996" s="92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125"/>
      <c r="O996" s="125"/>
      <c r="P996" s="125"/>
      <c r="Q996" s="125"/>
      <c r="R996" s="125"/>
      <c r="S996" s="125"/>
      <c r="T996" s="125"/>
      <c r="U996" s="125"/>
      <c r="V996" s="125"/>
      <c r="W996" s="125"/>
      <c r="X996" s="125"/>
      <c r="Y996" s="125"/>
      <c r="Z996" s="125"/>
      <c r="AA996" s="125"/>
      <c r="AB996" s="125"/>
      <c r="AC996" s="125"/>
      <c r="AD996" s="125"/>
      <c r="AE996" s="125"/>
      <c r="AH996" s="117" t="str">
        <f t="shared" si="170"/>
        <v/>
      </c>
      <c r="AJ996" s="117" t="str">
        <f t="shared" si="165"/>
        <v/>
      </c>
      <c r="AK996" s="135" t="str">
        <f t="shared" si="166"/>
        <v/>
      </c>
      <c r="AM996" s="117" t="str">
        <f t="shared" si="171"/>
        <v/>
      </c>
      <c r="AN996" s="117" t="str">
        <f t="shared" si="172"/>
        <v/>
      </c>
      <c r="AP996" s="117" t="str">
        <f t="shared" si="167"/>
        <v/>
      </c>
      <c r="AQ996" s="117" t="str">
        <f t="shared" si="168"/>
        <v/>
      </c>
      <c r="AS996" s="117" t="str">
        <f t="shared" si="169"/>
        <v/>
      </c>
      <c r="AT996" s="117" t="str">
        <f t="shared" si="173"/>
        <v/>
      </c>
      <c r="AV996" s="133" t="str">
        <f t="shared" si="174"/>
        <v/>
      </c>
      <c r="AW996" s="133" t="str">
        <f t="shared" si="175"/>
        <v/>
      </c>
    </row>
    <row r="997" spans="1:49">
      <c r="A997" s="91"/>
      <c r="B997" s="92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125"/>
      <c r="O997" s="125"/>
      <c r="P997" s="125"/>
      <c r="Q997" s="125"/>
      <c r="R997" s="125"/>
      <c r="S997" s="125"/>
      <c r="T997" s="125"/>
      <c r="U997" s="125"/>
      <c r="V997" s="125"/>
      <c r="W997" s="125"/>
      <c r="X997" s="125"/>
      <c r="Y997" s="125"/>
      <c r="Z997" s="125"/>
      <c r="AA997" s="125"/>
      <c r="AB997" s="125"/>
      <c r="AC997" s="125"/>
      <c r="AD997" s="125"/>
      <c r="AE997" s="125"/>
      <c r="AH997" s="117" t="str">
        <f t="shared" si="170"/>
        <v/>
      </c>
      <c r="AJ997" s="117" t="str">
        <f t="shared" si="165"/>
        <v/>
      </c>
      <c r="AK997" s="135" t="str">
        <f t="shared" si="166"/>
        <v/>
      </c>
      <c r="AM997" s="117" t="str">
        <f t="shared" si="171"/>
        <v/>
      </c>
      <c r="AN997" s="117" t="str">
        <f t="shared" si="172"/>
        <v/>
      </c>
      <c r="AP997" s="117" t="str">
        <f t="shared" si="167"/>
        <v/>
      </c>
      <c r="AQ997" s="117" t="str">
        <f t="shared" si="168"/>
        <v/>
      </c>
      <c r="AS997" s="117" t="str">
        <f t="shared" si="169"/>
        <v/>
      </c>
      <c r="AT997" s="117" t="str">
        <f t="shared" si="173"/>
        <v/>
      </c>
      <c r="AV997" s="133" t="str">
        <f t="shared" si="174"/>
        <v/>
      </c>
      <c r="AW997" s="133" t="str">
        <f t="shared" si="175"/>
        <v/>
      </c>
    </row>
    <row r="998" spans="1:49">
      <c r="A998" s="91"/>
      <c r="B998" s="92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125"/>
      <c r="O998" s="125"/>
      <c r="P998" s="125"/>
      <c r="Q998" s="125"/>
      <c r="R998" s="125"/>
      <c r="S998" s="125"/>
      <c r="T998" s="125"/>
      <c r="U998" s="125"/>
      <c r="V998" s="125"/>
      <c r="W998" s="125"/>
      <c r="X998" s="125"/>
      <c r="Y998" s="125"/>
      <c r="Z998" s="125"/>
      <c r="AA998" s="125"/>
      <c r="AB998" s="125"/>
      <c r="AC998" s="125"/>
      <c r="AD998" s="125"/>
      <c r="AE998" s="125"/>
      <c r="AH998" s="117" t="str">
        <f t="shared" si="170"/>
        <v/>
      </c>
      <c r="AJ998" s="117" t="str">
        <f t="shared" si="165"/>
        <v/>
      </c>
      <c r="AK998" s="135" t="str">
        <f t="shared" si="166"/>
        <v/>
      </c>
      <c r="AM998" s="117" t="str">
        <f t="shared" si="171"/>
        <v/>
      </c>
      <c r="AN998" s="117" t="str">
        <f t="shared" si="172"/>
        <v/>
      </c>
      <c r="AP998" s="117" t="str">
        <f t="shared" si="167"/>
        <v/>
      </c>
      <c r="AQ998" s="117" t="str">
        <f t="shared" si="168"/>
        <v/>
      </c>
      <c r="AS998" s="117" t="str">
        <f t="shared" si="169"/>
        <v/>
      </c>
      <c r="AT998" s="117" t="str">
        <f t="shared" si="173"/>
        <v/>
      </c>
      <c r="AV998" s="133" t="str">
        <f t="shared" si="174"/>
        <v/>
      </c>
      <c r="AW998" s="133" t="str">
        <f t="shared" si="175"/>
        <v/>
      </c>
    </row>
    <row r="999" spans="1:49">
      <c r="A999" s="91"/>
      <c r="B999" s="92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125"/>
      <c r="O999" s="125"/>
      <c r="P999" s="125"/>
      <c r="Q999" s="125"/>
      <c r="R999" s="125"/>
      <c r="S999" s="125"/>
      <c r="T999" s="125"/>
      <c r="U999" s="125"/>
      <c r="V999" s="125"/>
      <c r="W999" s="125"/>
      <c r="X999" s="125"/>
      <c r="Y999" s="125"/>
      <c r="Z999" s="125"/>
      <c r="AA999" s="125"/>
      <c r="AB999" s="125"/>
      <c r="AC999" s="125"/>
      <c r="AD999" s="125"/>
      <c r="AE999" s="125"/>
      <c r="AH999" s="117" t="str">
        <f t="shared" si="170"/>
        <v/>
      </c>
      <c r="AJ999" s="117" t="str">
        <f t="shared" si="165"/>
        <v/>
      </c>
      <c r="AK999" s="135" t="str">
        <f t="shared" si="166"/>
        <v/>
      </c>
      <c r="AM999" s="117" t="str">
        <f t="shared" si="171"/>
        <v/>
      </c>
      <c r="AN999" s="117" t="str">
        <f t="shared" si="172"/>
        <v/>
      </c>
      <c r="AP999" s="117" t="str">
        <f t="shared" si="167"/>
        <v/>
      </c>
      <c r="AQ999" s="117" t="str">
        <f t="shared" si="168"/>
        <v/>
      </c>
      <c r="AS999" s="117" t="str">
        <f t="shared" si="169"/>
        <v/>
      </c>
      <c r="AT999" s="117" t="str">
        <f t="shared" si="173"/>
        <v/>
      </c>
      <c r="AV999" s="133" t="str">
        <f t="shared" si="174"/>
        <v/>
      </c>
      <c r="AW999" s="133" t="str">
        <f t="shared" si="175"/>
        <v/>
      </c>
    </row>
    <row r="1000" spans="1:49">
      <c r="A1000" s="91"/>
      <c r="B1000" s="92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125"/>
      <c r="O1000" s="125"/>
      <c r="P1000" s="125"/>
      <c r="Q1000" s="125"/>
      <c r="R1000" s="125"/>
      <c r="S1000" s="125"/>
      <c r="T1000" s="125"/>
      <c r="U1000" s="125"/>
      <c r="V1000" s="125"/>
      <c r="W1000" s="125"/>
      <c r="X1000" s="125"/>
      <c r="Y1000" s="125"/>
      <c r="Z1000" s="125"/>
      <c r="AA1000" s="125"/>
      <c r="AB1000" s="125"/>
      <c r="AC1000" s="125"/>
      <c r="AD1000" s="125"/>
      <c r="AE1000" s="125"/>
      <c r="AH1000" s="117" t="str">
        <f t="shared" si="170"/>
        <v/>
      </c>
      <c r="AJ1000" s="117" t="str">
        <f t="shared" si="165"/>
        <v/>
      </c>
      <c r="AK1000" s="135" t="str">
        <f t="shared" si="166"/>
        <v/>
      </c>
      <c r="AM1000" s="117" t="str">
        <f t="shared" si="171"/>
        <v/>
      </c>
      <c r="AN1000" s="117" t="str">
        <f t="shared" si="172"/>
        <v/>
      </c>
      <c r="AP1000" s="117" t="str">
        <f t="shared" si="167"/>
        <v/>
      </c>
      <c r="AQ1000" s="117" t="str">
        <f t="shared" si="168"/>
        <v/>
      </c>
      <c r="AS1000" s="117" t="str">
        <f t="shared" si="169"/>
        <v/>
      </c>
      <c r="AT1000" s="117" t="str">
        <f t="shared" si="173"/>
        <v/>
      </c>
      <c r="AV1000" s="133" t="str">
        <f t="shared" si="174"/>
        <v/>
      </c>
      <c r="AW1000" s="133" t="str">
        <f t="shared" si="175"/>
        <v/>
      </c>
    </row>
    <row r="1001" spans="1:49">
      <c r="A1001" s="91"/>
      <c r="B1001" s="92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125"/>
      <c r="O1001" s="125"/>
      <c r="P1001" s="125"/>
      <c r="Q1001" s="125"/>
      <c r="R1001" s="125"/>
      <c r="S1001" s="125"/>
      <c r="T1001" s="125"/>
      <c r="U1001" s="125"/>
      <c r="V1001" s="125"/>
      <c r="W1001" s="125"/>
      <c r="X1001" s="125"/>
      <c r="Y1001" s="125"/>
      <c r="Z1001" s="125"/>
      <c r="AA1001" s="125"/>
      <c r="AB1001" s="125"/>
      <c r="AC1001" s="125"/>
      <c r="AD1001" s="125"/>
      <c r="AE1001" s="125"/>
      <c r="AH1001" s="117" t="str">
        <f t="shared" si="170"/>
        <v/>
      </c>
      <c r="AJ1001" s="117" t="str">
        <f t="shared" si="165"/>
        <v/>
      </c>
      <c r="AK1001" s="135" t="str">
        <f t="shared" si="166"/>
        <v/>
      </c>
      <c r="AM1001" s="117" t="str">
        <f t="shared" si="171"/>
        <v/>
      </c>
      <c r="AN1001" s="117" t="str">
        <f t="shared" si="172"/>
        <v/>
      </c>
      <c r="AP1001" s="117" t="str">
        <f t="shared" si="167"/>
        <v/>
      </c>
      <c r="AQ1001" s="117" t="str">
        <f t="shared" si="168"/>
        <v/>
      </c>
      <c r="AS1001" s="117" t="str">
        <f t="shared" si="169"/>
        <v/>
      </c>
      <c r="AT1001" s="117" t="str">
        <f t="shared" si="173"/>
        <v/>
      </c>
      <c r="AV1001" s="133" t="str">
        <f t="shared" si="174"/>
        <v/>
      </c>
      <c r="AW1001" s="133" t="str">
        <f t="shared" si="175"/>
        <v/>
      </c>
    </row>
    <row r="1002" spans="1:49">
      <c r="A1002" s="91"/>
      <c r="B1002" s="92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125"/>
      <c r="O1002" s="125"/>
      <c r="P1002" s="125"/>
      <c r="Q1002" s="125"/>
      <c r="R1002" s="125"/>
      <c r="S1002" s="125"/>
      <c r="T1002" s="125"/>
      <c r="U1002" s="125"/>
      <c r="V1002" s="125"/>
      <c r="W1002" s="125"/>
      <c r="X1002" s="125"/>
      <c r="Y1002" s="125"/>
      <c r="Z1002" s="125"/>
      <c r="AA1002" s="125"/>
      <c r="AB1002" s="125"/>
      <c r="AC1002" s="125"/>
      <c r="AD1002" s="125"/>
      <c r="AE1002" s="125"/>
      <c r="AH1002" s="117" t="str">
        <f t="shared" si="170"/>
        <v/>
      </c>
      <c r="AJ1002" s="117" t="str">
        <f t="shared" si="165"/>
        <v/>
      </c>
      <c r="AK1002" s="135" t="str">
        <f t="shared" si="166"/>
        <v/>
      </c>
      <c r="AM1002" s="117" t="str">
        <f t="shared" si="171"/>
        <v/>
      </c>
      <c r="AN1002" s="117" t="str">
        <f t="shared" si="172"/>
        <v/>
      </c>
      <c r="AP1002" s="117" t="str">
        <f t="shared" si="167"/>
        <v/>
      </c>
      <c r="AQ1002" s="117" t="str">
        <f t="shared" si="168"/>
        <v/>
      </c>
      <c r="AS1002" s="117" t="str">
        <f t="shared" si="169"/>
        <v/>
      </c>
      <c r="AT1002" s="117" t="str">
        <f t="shared" si="173"/>
        <v/>
      </c>
      <c r="AV1002" s="133" t="str">
        <f t="shared" si="174"/>
        <v/>
      </c>
      <c r="AW1002" s="133" t="str">
        <f t="shared" si="175"/>
        <v/>
      </c>
    </row>
    <row r="1003" spans="1:49">
      <c r="A1003" s="91"/>
      <c r="B1003" s="92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125"/>
      <c r="O1003" s="125"/>
      <c r="P1003" s="125"/>
      <c r="Q1003" s="125"/>
      <c r="R1003" s="125"/>
      <c r="S1003" s="125"/>
      <c r="T1003" s="125"/>
      <c r="U1003" s="125"/>
      <c r="V1003" s="125"/>
      <c r="W1003" s="125"/>
      <c r="X1003" s="125"/>
      <c r="Y1003" s="125"/>
      <c r="Z1003" s="125"/>
      <c r="AA1003" s="125"/>
      <c r="AB1003" s="125"/>
      <c r="AC1003" s="125"/>
      <c r="AD1003" s="125"/>
      <c r="AE1003" s="125"/>
      <c r="AH1003" s="117" t="str">
        <f t="shared" si="170"/>
        <v/>
      </c>
      <c r="AJ1003" s="117" t="str">
        <f t="shared" si="165"/>
        <v/>
      </c>
      <c r="AK1003" s="135" t="str">
        <f t="shared" si="166"/>
        <v/>
      </c>
      <c r="AM1003" s="117" t="str">
        <f t="shared" si="171"/>
        <v/>
      </c>
      <c r="AN1003" s="117" t="str">
        <f t="shared" si="172"/>
        <v/>
      </c>
      <c r="AP1003" s="117" t="str">
        <f t="shared" si="167"/>
        <v/>
      </c>
      <c r="AQ1003" s="117" t="str">
        <f t="shared" si="168"/>
        <v/>
      </c>
      <c r="AS1003" s="117" t="str">
        <f t="shared" si="169"/>
        <v/>
      </c>
      <c r="AT1003" s="117" t="str">
        <f t="shared" si="173"/>
        <v/>
      </c>
      <c r="AV1003" s="133" t="str">
        <f t="shared" si="174"/>
        <v/>
      </c>
      <c r="AW1003" s="133" t="str">
        <f t="shared" si="175"/>
        <v/>
      </c>
    </row>
    <row r="1004" spans="1:49">
      <c r="A1004" s="91"/>
      <c r="B1004" s="92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125"/>
      <c r="O1004" s="125"/>
      <c r="P1004" s="125"/>
      <c r="Q1004" s="125"/>
      <c r="R1004" s="125"/>
      <c r="S1004" s="125"/>
      <c r="T1004" s="125"/>
      <c r="U1004" s="125"/>
      <c r="V1004" s="125"/>
      <c r="W1004" s="125"/>
      <c r="X1004" s="125"/>
      <c r="Y1004" s="125"/>
      <c r="Z1004" s="125"/>
      <c r="AA1004" s="125"/>
      <c r="AB1004" s="125"/>
      <c r="AC1004" s="125"/>
      <c r="AD1004" s="125"/>
      <c r="AE1004" s="125"/>
      <c r="AH1004" s="117" t="str">
        <f t="shared" si="170"/>
        <v/>
      </c>
      <c r="AJ1004" s="117" t="str">
        <f t="shared" si="165"/>
        <v/>
      </c>
      <c r="AK1004" s="135" t="str">
        <f t="shared" si="166"/>
        <v/>
      </c>
      <c r="AM1004" s="117" t="str">
        <f t="shared" si="171"/>
        <v/>
      </c>
      <c r="AN1004" s="117" t="str">
        <f t="shared" si="172"/>
        <v/>
      </c>
      <c r="AP1004" s="117" t="str">
        <f t="shared" si="167"/>
        <v/>
      </c>
      <c r="AQ1004" s="117" t="str">
        <f t="shared" si="168"/>
        <v/>
      </c>
      <c r="AS1004" s="117" t="str">
        <f t="shared" si="169"/>
        <v/>
      </c>
      <c r="AT1004" s="117" t="str">
        <f t="shared" si="173"/>
        <v/>
      </c>
      <c r="AV1004" s="133" t="str">
        <f t="shared" si="174"/>
        <v/>
      </c>
      <c r="AW1004" s="133" t="str">
        <f t="shared" si="175"/>
        <v/>
      </c>
    </row>
    <row r="1005" spans="1:49">
      <c r="A1005" s="91"/>
      <c r="B1005" s="92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125"/>
      <c r="O1005" s="125"/>
      <c r="P1005" s="125"/>
      <c r="Q1005" s="125"/>
      <c r="R1005" s="125"/>
      <c r="S1005" s="125"/>
      <c r="T1005" s="125"/>
      <c r="U1005" s="125"/>
      <c r="V1005" s="125"/>
      <c r="W1005" s="125"/>
      <c r="X1005" s="125"/>
      <c r="Y1005" s="125"/>
      <c r="Z1005" s="125"/>
      <c r="AA1005" s="125"/>
      <c r="AB1005" s="125"/>
      <c r="AC1005" s="125"/>
      <c r="AD1005" s="125"/>
      <c r="AE1005" s="125"/>
      <c r="AH1005" s="117" t="str">
        <f t="shared" si="170"/>
        <v/>
      </c>
      <c r="AJ1005" s="117" t="str">
        <f t="shared" si="165"/>
        <v/>
      </c>
      <c r="AK1005" s="135" t="str">
        <f t="shared" si="166"/>
        <v/>
      </c>
      <c r="AM1005" s="117" t="str">
        <f t="shared" si="171"/>
        <v/>
      </c>
      <c r="AN1005" s="117" t="str">
        <f t="shared" si="172"/>
        <v/>
      </c>
      <c r="AP1005" s="117" t="str">
        <f t="shared" si="167"/>
        <v/>
      </c>
      <c r="AQ1005" s="117" t="str">
        <f t="shared" si="168"/>
        <v/>
      </c>
      <c r="AS1005" s="117" t="str">
        <f t="shared" si="169"/>
        <v/>
      </c>
      <c r="AT1005" s="117" t="str">
        <f t="shared" si="173"/>
        <v/>
      </c>
      <c r="AV1005" s="133" t="str">
        <f t="shared" si="174"/>
        <v/>
      </c>
      <c r="AW1005" s="133" t="str">
        <f t="shared" si="175"/>
        <v/>
      </c>
    </row>
    <row r="1006" spans="1:49">
      <c r="A1006" s="91"/>
      <c r="B1006" s="92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125"/>
      <c r="O1006" s="125"/>
      <c r="P1006" s="125"/>
      <c r="Q1006" s="125"/>
      <c r="R1006" s="125"/>
      <c r="S1006" s="125"/>
      <c r="T1006" s="125"/>
      <c r="U1006" s="125"/>
      <c r="V1006" s="125"/>
      <c r="W1006" s="125"/>
      <c r="X1006" s="125"/>
      <c r="Y1006" s="125"/>
      <c r="Z1006" s="125"/>
      <c r="AA1006" s="125"/>
      <c r="AB1006" s="125"/>
      <c r="AC1006" s="125"/>
      <c r="AD1006" s="125"/>
      <c r="AE1006" s="125"/>
      <c r="AH1006" s="117" t="str">
        <f t="shared" si="170"/>
        <v/>
      </c>
      <c r="AJ1006" s="117" t="str">
        <f t="shared" si="165"/>
        <v/>
      </c>
      <c r="AK1006" s="135" t="str">
        <f t="shared" si="166"/>
        <v/>
      </c>
      <c r="AM1006" s="117" t="str">
        <f t="shared" si="171"/>
        <v/>
      </c>
      <c r="AN1006" s="117" t="str">
        <f t="shared" si="172"/>
        <v/>
      </c>
      <c r="AP1006" s="117" t="str">
        <f t="shared" si="167"/>
        <v/>
      </c>
      <c r="AQ1006" s="117" t="str">
        <f t="shared" si="168"/>
        <v/>
      </c>
      <c r="AS1006" s="117" t="str">
        <f t="shared" si="169"/>
        <v/>
      </c>
      <c r="AT1006" s="117" t="str">
        <f t="shared" si="173"/>
        <v/>
      </c>
      <c r="AV1006" s="133" t="str">
        <f t="shared" si="174"/>
        <v/>
      </c>
      <c r="AW1006" s="133" t="str">
        <f t="shared" si="175"/>
        <v/>
      </c>
    </row>
    <row r="1007" spans="1:49">
      <c r="A1007" s="91"/>
      <c r="B1007" s="92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125"/>
      <c r="O1007" s="125"/>
      <c r="P1007" s="125"/>
      <c r="Q1007" s="125"/>
      <c r="R1007" s="125"/>
      <c r="S1007" s="125"/>
      <c r="T1007" s="125"/>
      <c r="U1007" s="125"/>
      <c r="V1007" s="125"/>
      <c r="W1007" s="125"/>
      <c r="X1007" s="125"/>
      <c r="Y1007" s="125"/>
      <c r="Z1007" s="125"/>
      <c r="AA1007" s="125"/>
      <c r="AB1007" s="125"/>
      <c r="AC1007" s="125"/>
      <c r="AD1007" s="125"/>
      <c r="AE1007" s="125"/>
      <c r="AH1007" s="117" t="str">
        <f t="shared" si="170"/>
        <v/>
      </c>
      <c r="AJ1007" s="117" t="str">
        <f t="shared" si="165"/>
        <v/>
      </c>
      <c r="AK1007" s="135" t="str">
        <f t="shared" si="166"/>
        <v/>
      </c>
      <c r="AM1007" s="117" t="str">
        <f t="shared" si="171"/>
        <v/>
      </c>
      <c r="AN1007" s="117" t="str">
        <f t="shared" si="172"/>
        <v/>
      </c>
      <c r="AP1007" s="117" t="str">
        <f t="shared" si="167"/>
        <v/>
      </c>
      <c r="AQ1007" s="117" t="str">
        <f t="shared" si="168"/>
        <v/>
      </c>
      <c r="AS1007" s="117" t="str">
        <f t="shared" si="169"/>
        <v/>
      </c>
      <c r="AT1007" s="117" t="str">
        <f t="shared" si="173"/>
        <v/>
      </c>
      <c r="AV1007" s="118" t="str">
        <f t="shared" si="174"/>
        <v/>
      </c>
      <c r="AW1007" s="118" t="str">
        <f t="shared" si="175"/>
        <v/>
      </c>
    </row>
  </sheetData>
  <sheetProtection algorithmName="SHA-512" hashValue="2dnGuubXeRxnUcH05BFHikocXAAWvp/hfn58TtsZZQskNKBEHMO/t9emTzL2sP7lJ14vv3TfziMvIOEz/qEl7A==" saltValue="gpXLpPn/mLISIEeqHnZZjw==" spinCount="100000" sheet="1" objects="1" scenarios="1"/>
  <mergeCells count="7">
    <mergeCell ref="N2:O2"/>
    <mergeCell ref="AP6:AT6"/>
    <mergeCell ref="D7:H7"/>
    <mergeCell ref="AJ7:AK7"/>
    <mergeCell ref="AM7:AN7"/>
    <mergeCell ref="AP7:AQ7"/>
    <mergeCell ref="AS7:AT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C9"/>
  <sheetViews>
    <sheetView tabSelected="1" workbookViewId="0">
      <selection activeCell="D13" sqref="D13"/>
    </sheetView>
  </sheetViews>
  <sheetFormatPr defaultRowHeight="14.5"/>
  <cols>
    <col min="1" max="1" width="8.7265625" style="5"/>
    <col min="2" max="2" width="15.54296875" style="5" customWidth="1"/>
    <col min="3" max="3" width="11.453125" style="5" customWidth="1"/>
    <col min="4" max="4" width="15.08984375" style="5" customWidth="1"/>
    <col min="5" max="5" width="13.90625" style="5" customWidth="1"/>
    <col min="6" max="29" width="8.7265625" style="5"/>
    <col min="30" max="16384" width="8.7265625" style="11"/>
  </cols>
  <sheetData>
    <row r="2" spans="2:7" ht="18.5">
      <c r="B2" s="160" t="s">
        <v>91</v>
      </c>
      <c r="C2" s="161"/>
      <c r="D2" s="161"/>
      <c r="E2" s="161"/>
    </row>
    <row r="4" spans="2:7" ht="18.5">
      <c r="C4" s="162" t="s">
        <v>67</v>
      </c>
    </row>
    <row r="5" spans="2:7" ht="18.5">
      <c r="B5" s="163" t="s">
        <v>68</v>
      </c>
      <c r="C5" s="163" t="s">
        <v>69</v>
      </c>
      <c r="D5" s="163" t="s">
        <v>61</v>
      </c>
    </row>
    <row r="6" spans="2:7" ht="18.5">
      <c r="B6" s="164">
        <f>Analysis!D11</f>
        <v>0.93061149696312351</v>
      </c>
      <c r="C6" s="163">
        <f>Analysis!E11</f>
        <v>10</v>
      </c>
      <c r="D6" s="163">
        <f>Analysis!F11</f>
        <v>0.84199999999999997</v>
      </c>
    </row>
    <row r="8" spans="2:7" ht="18.5">
      <c r="B8" s="165" t="str">
        <f>Analysis!D13</f>
        <v>ค่า Statistic =</v>
      </c>
      <c r="C8" s="166">
        <f>Analysis!E13</f>
        <v>0.93061149696312351</v>
      </c>
      <c r="D8" s="167" t="str">
        <f>Analysis!F13</f>
        <v>มากกว่า  ค่า</v>
      </c>
      <c r="E8" s="167" t="str">
        <f>Analysis!G13</f>
        <v>W Critical =</v>
      </c>
      <c r="F8" s="167">
        <f>Analysis!I13</f>
        <v>0.84199999999999997</v>
      </c>
      <c r="G8" s="168"/>
    </row>
    <row r="9" spans="2:7" ht="18.5">
      <c r="B9" s="169" t="str">
        <f>Analysis!D14</f>
        <v>ดังนั้น</v>
      </c>
      <c r="C9" s="170" t="str">
        <f>Analysis!E14</f>
        <v>ข้อมูลแจกแจงปกติ (Normal Distribution)</v>
      </c>
      <c r="D9" s="170"/>
      <c r="E9" s="170"/>
      <c r="F9" s="170"/>
      <c r="G9" s="171"/>
    </row>
  </sheetData>
  <sheetProtection algorithmName="SHA-512" hashValue="2MCR6PdF6Ay5rkgC8v8MrkRndSuO6F519tklKU0x5ZoFCXElOVklgs/QTMtJO02v9e8+r8iu6rx0KiLma21Y8g==" saltValue="oDY2tsT7tqaSs0yFEyy5M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cp:lastPrinted>2021-09-02T16:33:39Z</cp:lastPrinted>
  <dcterms:created xsi:type="dcterms:W3CDTF">2021-02-23T11:17:36Z</dcterms:created>
  <dcterms:modified xsi:type="dcterms:W3CDTF">2022-08-29T09:18:49Z</dcterms:modified>
</cp:coreProperties>
</file>